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605F2885-A962-4EF6-8388-A500A1499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ถุนายน" sheetId="16" r:id="rId1"/>
  </sheets>
  <calcPr calcId="191029"/>
</workbook>
</file>

<file path=xl/calcChain.xml><?xml version="1.0" encoding="utf-8"?>
<calcChain xmlns="http://schemas.openxmlformats.org/spreadsheetml/2006/main">
  <c r="F139" i="16" l="1"/>
  <c r="F138" i="16"/>
  <c r="G136" i="16" l="1"/>
  <c r="G135" i="16"/>
  <c r="G133" i="16"/>
  <c r="G130" i="16" l="1"/>
  <c r="G128" i="16"/>
  <c r="G125" i="16" l="1"/>
  <c r="G123" i="16"/>
  <c r="G115" i="16" s="1"/>
  <c r="G117" i="16"/>
  <c r="I116" i="16"/>
  <c r="F115" i="16"/>
  <c r="F105" i="16"/>
  <c r="G110" i="16"/>
  <c r="G105" i="16" s="1"/>
  <c r="G112" i="16"/>
  <c r="G107" i="16"/>
  <c r="I101" i="16"/>
  <c r="I106" i="16" s="1"/>
  <c r="F100" i="16"/>
  <c r="G100" i="16" s="1"/>
  <c r="G103" i="16"/>
  <c r="G102" i="16"/>
  <c r="G94" i="16"/>
  <c r="G93" i="16"/>
  <c r="G91" i="16"/>
  <c r="G83" i="16" l="1"/>
  <c r="G81" i="16"/>
  <c r="G79" i="16"/>
  <c r="G78" i="16"/>
  <c r="I77" i="16"/>
  <c r="F76" i="16"/>
  <c r="G76" i="16" s="1"/>
  <c r="G71" i="16"/>
  <c r="G70" i="16"/>
  <c r="G68" i="16"/>
  <c r="G65" i="16"/>
  <c r="G63" i="16"/>
  <c r="G88" i="16" l="1"/>
  <c r="G86" i="16"/>
  <c r="G60" i="16" l="1"/>
  <c r="G58" i="16"/>
  <c r="I54" i="16" l="1"/>
  <c r="F53" i="16"/>
  <c r="G53" i="16" s="1"/>
  <c r="G56" i="16"/>
  <c r="G45" i="16"/>
  <c r="G48" i="16"/>
  <c r="G55" i="16"/>
  <c r="G47" i="16"/>
  <c r="G42" i="16" l="1"/>
  <c r="G40" i="16"/>
  <c r="I14" i="16"/>
  <c r="I19" i="16" s="1"/>
  <c r="I23" i="16" s="1"/>
  <c r="I31" i="16" s="1"/>
  <c r="I36" i="16" s="1"/>
  <c r="I41" i="16" s="1"/>
  <c r="G37" i="16"/>
  <c r="G35" i="16"/>
  <c r="G32" i="16"/>
  <c r="G30" i="16"/>
  <c r="G24" i="16"/>
  <c r="G22" i="16"/>
  <c r="E22" i="16"/>
  <c r="E30" i="16" s="1"/>
  <c r="E35" i="16" s="1"/>
  <c r="E40" i="16" s="1"/>
  <c r="E45" i="16" s="1"/>
  <c r="E53" i="16" s="1"/>
  <c r="E58" i="16" s="1"/>
  <c r="G20" i="16"/>
  <c r="G18" i="16"/>
  <c r="G15" i="16"/>
  <c r="G13" i="16"/>
  <c r="F140" i="16" s="1"/>
  <c r="F141" i="16" s="1"/>
  <c r="E13" i="16"/>
  <c r="G10" i="16"/>
  <c r="G8" i="16"/>
  <c r="E63" i="16" l="1"/>
  <c r="E68" i="16" s="1"/>
  <c r="E76" i="16" s="1"/>
  <c r="E81" i="16" s="1"/>
  <c r="E86" i="16"/>
  <c r="E91" i="16" s="1"/>
  <c r="E100" i="16" s="1"/>
  <c r="E105" i="16" s="1"/>
  <c r="E110" i="16" s="1"/>
  <c r="E115" i="16" s="1"/>
  <c r="E123" i="16" s="1"/>
  <c r="E128" i="16" s="1"/>
  <c r="E133" i="16" s="1"/>
  <c r="H13" i="16" l="1"/>
  <c r="H18" i="16" s="1"/>
  <c r="H22" i="16" s="1"/>
  <c r="H30" i="16" s="1"/>
  <c r="H35" i="16" s="1"/>
  <c r="H40" i="16" s="1"/>
  <c r="H45" i="16" s="1"/>
  <c r="H53" i="16" s="1"/>
  <c r="H58" i="16" s="1"/>
  <c r="H63" i="16" l="1"/>
  <c r="H68" i="16" s="1"/>
  <c r="H76" i="16" s="1"/>
  <c r="H81" i="16" s="1"/>
  <c r="H86" i="16"/>
  <c r="H91" i="16" s="1"/>
  <c r="H100" i="16" s="1"/>
  <c r="H105" i="16" s="1"/>
  <c r="H110" i="16" s="1"/>
  <c r="H115" i="16" s="1"/>
  <c r="H123" i="16" s="1"/>
  <c r="H128" i="16" s="1"/>
  <c r="H133" i="16" s="1"/>
</calcChain>
</file>

<file path=xl/sharedStrings.xml><?xml version="1.0" encoding="utf-8"?>
<sst xmlns="http://schemas.openxmlformats.org/spreadsheetml/2006/main" count="173" uniqueCount="86">
  <si>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</si>
  <si>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</si>
  <si>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</si>
  <si>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</si>
  <si>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</si>
  <si>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</si>
  <si>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</si>
  <si>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</si>
  <si>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</si>
  <si>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</si>
  <si>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</si>
  <si>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</si>
  <si>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</si>
  <si>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</si>
  <si>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</si>
  <si>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</si>
  <si>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</si>
  <si>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</si>
  <si>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</si>
  <si>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หจก.บัญชาศรีสงครามก่อสร้าง</t>
  </si>
  <si>
    <t>ซื้อวัสดุไฟฟ้าและวิทยุ</t>
  </si>
  <si>
    <t>หจก.ปลาปากการโยธา</t>
  </si>
  <si>
    <t>ร้านแหลมทองการไฟฟ้า</t>
  </si>
  <si>
    <t>บริษัท ก็อปปี้ไลน์ โอเอ(สกลนคร) จำกัด</t>
  </si>
  <si>
    <t>หจก.แสงสุริยาคอนกรีต</t>
  </si>
  <si>
    <t>หจก.เอกภาพ 2014</t>
  </si>
  <si>
    <t xml:space="preserve"> - 4 -</t>
  </si>
  <si>
    <t>จ้างตามโครงการเสริมผิว จราจรด้วยแอสฟัลท์ติกคอนกรีต บ้านสร้างแป้น หมู่ที่ 5</t>
  </si>
  <si>
    <t xml:space="preserve"> - 5 -</t>
  </si>
  <si>
    <t xml:space="preserve"> - 6 -</t>
  </si>
  <si>
    <t>จ้างตามโครงการเสริมผิวจราจรด้วยแอสฟัลท์ติกคอนกรีต บ้านนางามเหนือ หมู่ที่ 13</t>
  </si>
  <si>
    <t>จ้างตามโครงการก่อสร้างรางระบายน้ำรูปตัวยู  บ้านดอนกกโพธิ์  หมู่ที่  7</t>
  </si>
  <si>
    <t>สัญญาจ้างเลขที่ 28 / 2568</t>
  </si>
  <si>
    <t>ลงวันที่  6  มิถุนายน  2568</t>
  </si>
  <si>
    <t>สรุปผลการดำเนินการจัดซื้อจัดจ้างในรอบเดือน มิถุนายน  2568</t>
  </si>
  <si>
    <t>ณ  วันที่  1  กรกฎาคม  2568</t>
  </si>
  <si>
    <t>จ้างตามโครงการก่อสร้างถนนคอนกรีตเสริมเหล็ก  บ้านโนนสวรรค์  หมู่ที่  1</t>
  </si>
  <si>
    <t>สัญญาจ้างเลขที่ 29 / 2568</t>
  </si>
  <si>
    <t>จ้างตามโครงการก่อสร้างถนนคอนกรีตเสริมเหล็ก  บ้านนายอน้อย  หมู่ที่  2</t>
  </si>
  <si>
    <t>สัญญาจ้างเลขที่ 30 / 2568</t>
  </si>
  <si>
    <t>จ้างตามโครงการก่อสร้างถนนคอนกรีตเสริมเหล็ก  บ้านดอนสวัสดิ์  หมู่ที่  10</t>
  </si>
  <si>
    <t>สัญญาจ้างเลขที่ 31 / 2568</t>
  </si>
  <si>
    <t>จ้างตามโครงการก่อสร้างถนนคอนกรีตเสริมเหล็ก  บ้านนางาม  หมู่ที่  3(สายทางนางาม - นายอน้อย)</t>
  </si>
  <si>
    <t>สัญญาจ้างเลขที่  32 / 2568</t>
  </si>
  <si>
    <t>สัญญาจ้างเลขที่  33 / 2568</t>
  </si>
  <si>
    <t>จ้างตามโครงการก่อสร้างถนนคอนกรีตเสริมเหล็ก  บ้านค่ายเสรี  หมู่ที่  9</t>
  </si>
  <si>
    <t>สัญญาจ้างเลขที่  34 / 2568</t>
  </si>
  <si>
    <t>สัญญาซื้อขายเลขที่  23 / 2568</t>
  </si>
  <si>
    <t>ลงวันที่  10  มิถุนายน  2568</t>
  </si>
  <si>
    <t xml:space="preserve">ซื้ออาหารเสริม(นม) สำหรับศูนย์พัฒนาเด็กเล็กองค์การ บริหารส่วนตำบลนางาม ประจำเดือนมิถุนายน ๒๕๖๘ 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</si>
  <si>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ประจำเดือนมิถุนายน ๒๕๖๘</t>
  </si>
  <si>
    <t>สัญญาซื้อขายเลขที่  24 / 2568</t>
  </si>
  <si>
    <t xml:space="preserve">ซื้อวัสดุงานบ้านงานครัว รายการ   ถังขยะ </t>
  </si>
  <si>
    <t>นางสาวกิมเฮี้ยง ช้างเผือก</t>
  </si>
  <si>
    <t>สัญญาซื้อขายเลขที่  25 / 2568</t>
  </si>
  <si>
    <t>ลงวันที่  12  มิถุนายน  2568</t>
  </si>
  <si>
    <t>ซื้อชุดโคมไฟถนนแอลอีดีพลังงานแสงอาทิตย์(กรณีค่า สินไหมทดแทนเพื่อการละเมิดกรณีอุบัติเหตุรถชนเสาโคมไฟถนนแอลอีดีพลังงานแสงอาทิตย์ จำนวน 1 ต้น)</t>
  </si>
  <si>
    <t>บ.พี ซี โอ เอ.เทคโนโลยี จำกัด</t>
  </si>
  <si>
    <t>ใบสั่งซื้อซื้อเลขที่  20 / 2568</t>
  </si>
  <si>
    <t>ลงวันที่  23  มิถุนายน  2568</t>
  </si>
  <si>
    <t>สัญญาจ้างเลขที่  35 / 2568</t>
  </si>
  <si>
    <t>ลงวันที่  18  มิถุนายน  2568</t>
  </si>
  <si>
    <t>จ้างตามโครงการเสริมผิวจราจรด้วยแอสฟัลท์ติกคอนกรีต บ้านนายอ   หมู่ที่ 6</t>
  </si>
  <si>
    <t>สัญญาจ้างเลขที่  36 / 2568</t>
  </si>
  <si>
    <t>จ้างตามโครงการเสริมผิวจราจรด้วยแอสฟัลท์ติกคอนกรีต บ้านโนนคำ หมู่ที่ 8</t>
  </si>
  <si>
    <t>สัญญาจ้างเลขที่  37 / 2568</t>
  </si>
  <si>
    <t>จ้างตามโครงการเสริมผิวจราจรด้วยแอสฟัลท์ติกคอนกรีต บ้านสร้างแป้น หมู่ที่ 11</t>
  </si>
  <si>
    <t>สัญญาจ้างเลขที่  38 / 2568</t>
  </si>
  <si>
    <t xml:space="preserve">ซื้ออาหารเสริม(นม) สำหรับศูนย์พัฒนาเด็กเล็กองค์การ บริหารส่วนตำบลนางาม ประจำเดือนกรกฎาคม ๒๕๖๘ </t>
  </si>
  <si>
    <t>สัญญาซื้อขายเลขที่  26 / 2568</t>
  </si>
  <si>
    <t>ลงวันที่  24  มิถุนายน  2568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</si>
  <si>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ประจำเดือนกรกฎาคม  ๒๕๖๘</t>
  </si>
  <si>
    <t>บริษัท แมรี่ แอนด์ แดรี่ โปรดักส์ จำกัด</t>
  </si>
  <si>
    <t>สัญญาซื้อขายเลขที่  27 / 2568</t>
  </si>
  <si>
    <t>จ้างตามโครงการเสริมผิวจราจรด้วยแอสฟัลท์ติกคอนกรีต บ้านน้อยพัฒนา หมู่ที่ 12</t>
  </si>
  <si>
    <t>เช่าเครื่องถ่ายเอกสาร                งานบริหารงานคลัง ประจำปีงบประมาณ พ.ศ. ๒๕๖๘</t>
  </si>
  <si>
    <t>สัญญาเช่าเลขที่  6 / 2568</t>
  </si>
  <si>
    <t>ลงวันที่  25  มิถุนายน  2568</t>
  </si>
  <si>
    <t>สัญญาจ้างเลขที่  39 / 2568</t>
  </si>
  <si>
    <t>สัญญาจ้างเลขที่  40 / 2568</t>
  </si>
  <si>
    <t>จ้างตามโครงการเสริมผิวจราจรด้วยแอสฟัลท์ติกคอนกรีต บ้านนายอน้อย  หมู่ที่  14</t>
  </si>
  <si>
    <t>สัญญาจ้างเลขที่  41 / 2568</t>
  </si>
  <si>
    <t>จ้างตามโครงการเสริมผิวจราจรด้วยแอสฟัลท์ติกคอนกรีต บริเวณที่ทำการองค์การบริหารส่วนตำบลนางาม</t>
  </si>
  <si>
    <t>สัญญาจ้างเลขที่  42 / 2568</t>
  </si>
  <si>
    <t>ใบสั่งซื้อเลขที่  21 / 2568</t>
  </si>
  <si>
    <t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</si>
</sst>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top" wrapText="1" shrinkToFit="1"/>
    </xf>
    <xf numFmtId="0" fontId="2" fillId="0" borderId="0" xfId="0" applyFont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2" fillId="0" borderId="0" xfId="0" applyNumberFormat="1" applyFont="1" applyAlignment="1">
      <alignment horizontal="right" vertical="top" wrapText="1" shrinkToFi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shrinkToFit="1"/>
    </xf>
    <xf numFmtId="0" fontId="3" fillId="0" borderId="0" xfId="0" applyFont="1" applyAlignment="1">
      <alignment horizontal="right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 shrinkToFit="1"/>
    </xf>
    <xf numFmtId="0" fontId="2" fillId="0" borderId="5" xfId="0" applyFont="1" applyBorder="1" applyAlignment="1">
      <alignment horizontal="left" vertical="top" wrapText="1"/>
    </xf>
    <xf numFmtId="164" fontId="2" fillId="0" borderId="5" xfId="1" applyFont="1" applyBorder="1" applyAlignment="1">
      <alignment horizontal="center" vertical="top"/>
    </xf>
    <xf numFmtId="164" fontId="2" fillId="0" borderId="5" xfId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1"/>
  <sheetViews>
    <sheetView tabSelected="1" topLeftCell="A130" workbookViewId="0">
      <selection activeCell="F100" sqref="F100:F101"/>
    </sheetView>
  </sheetViews>
  <sheetFormatPr defaultRowHeight="18.75" x14ac:dyDescent="0.3"/>
  <cols>
    <col min="1" max="1" width="5.5703125" style="1" customWidth="1"/>
    <col min="2" max="2" width="27.42578125" style="1" customWidth="1"/>
    <col min="3" max="3" width="13.7109375" style="1" customWidth="1"/>
    <col min="4" max="4" width="13.85546875" style="1" customWidth="1"/>
    <col min="5" max="5" width="14" style="1" customWidth="1"/>
    <col min="6" max="7" width="18" style="1" customWidth="1"/>
    <col min="8" max="8" width="16.140625" style="1" customWidth="1"/>
    <col min="9" max="9" width="25" style="1" customWidth="1"/>
    <col min="10" max="10" width="16" style="1" customWidth="1"/>
    <col min="11" max="16384" width="9.140625" style="1"/>
  </cols>
  <sheetData>
    <row r="1" spans="1:10" ht="20.25" x14ac:dyDescent="0.3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15"/>
    </row>
    <row r="2" spans="1:10" ht="20.25" x14ac:dyDescent="0.3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15"/>
    </row>
    <row r="3" spans="1:10" ht="20.25" x14ac:dyDescent="0.3">
      <c r="A3" s="45" t="s">
        <v>35</v>
      </c>
      <c r="B3" s="45"/>
      <c r="C3" s="45"/>
      <c r="D3" s="45"/>
      <c r="E3" s="45"/>
      <c r="F3" s="45"/>
      <c r="G3" s="45"/>
      <c r="H3" s="45"/>
      <c r="I3" s="45"/>
      <c r="J3" s="15"/>
    </row>
    <row r="4" spans="1:10" ht="3.75" customHeight="1" x14ac:dyDescent="0.3">
      <c r="A4" s="15"/>
      <c r="B4" s="15"/>
      <c r="C4" s="16"/>
      <c r="D4" s="15"/>
      <c r="E4" s="15"/>
      <c r="F4" s="15"/>
      <c r="G4" s="15"/>
      <c r="H4" s="15"/>
      <c r="I4" s="15"/>
      <c r="J4" s="15"/>
    </row>
    <row r="5" spans="1:10" s="11" customFormat="1" ht="33.75" customHeight="1" x14ac:dyDescent="0.3">
      <c r="A5" s="39" t="s">
        <v>12</v>
      </c>
      <c r="B5" s="41" t="s">
        <v>11</v>
      </c>
      <c r="C5" s="43" t="s">
        <v>4</v>
      </c>
      <c r="D5" s="41" t="s">
        <v>10</v>
      </c>
      <c r="E5" s="39" t="s">
        <v>9</v>
      </c>
      <c r="F5" s="43" t="s">
        <v>16</v>
      </c>
      <c r="G5" s="43" t="s">
        <v>17</v>
      </c>
      <c r="H5" s="43" t="s">
        <v>8</v>
      </c>
      <c r="I5" s="43" t="s">
        <v>7</v>
      </c>
      <c r="J5" s="14"/>
    </row>
    <row r="6" spans="1:10" s="11" customFormat="1" ht="33.75" customHeight="1" x14ac:dyDescent="0.3">
      <c r="A6" s="40"/>
      <c r="B6" s="42"/>
      <c r="C6" s="44"/>
      <c r="D6" s="42"/>
      <c r="E6" s="40"/>
      <c r="F6" s="44"/>
      <c r="G6" s="44"/>
      <c r="H6" s="44"/>
      <c r="I6" s="44"/>
      <c r="J6" s="14"/>
    </row>
    <row r="7" spans="1:10" ht="7.5" customHeight="1" x14ac:dyDescent="0.3">
      <c r="A7" s="26"/>
      <c r="B7" s="23"/>
      <c r="C7" s="25"/>
      <c r="D7" s="12"/>
      <c r="E7" s="26"/>
      <c r="F7" s="25"/>
      <c r="G7" s="25"/>
      <c r="H7" s="26"/>
      <c r="I7" s="26"/>
      <c r="J7" s="7"/>
    </row>
    <row r="8" spans="1:10" ht="31.5" customHeight="1" x14ac:dyDescent="0.3">
      <c r="A8" s="9">
        <v>1</v>
      </c>
      <c r="B8" s="46" t="s">
        <v>31</v>
      </c>
      <c r="C8" s="32">
        <v>302000</v>
      </c>
      <c r="D8" s="34">
        <v>294000</v>
      </c>
      <c r="E8" s="10" t="s">
        <v>6</v>
      </c>
      <c r="F8" s="36" t="s">
        <v>21</v>
      </c>
      <c r="G8" s="36" t="str">
        <f>F8</f>
        <v>หจก.ปลาปากการโยธา</v>
      </c>
      <c r="H8" s="36" t="s">
        <v>85</v>
      </c>
      <c r="I8" s="8" t="s">
        <v>32</v>
      </c>
      <c r="J8" s="7"/>
    </row>
    <row r="9" spans="1:10" ht="31.5" customHeight="1" x14ac:dyDescent="0.3">
      <c r="A9" s="9"/>
      <c r="B9" s="46"/>
      <c r="C9" s="32"/>
      <c r="D9" s="34"/>
      <c r="E9" s="9"/>
      <c r="F9" s="36"/>
      <c r="G9" s="36"/>
      <c r="H9" s="36"/>
      <c r="I9" s="13" t="s">
        <v>33</v>
      </c>
      <c r="J9" s="7"/>
    </row>
    <row r="10" spans="1:10" ht="31.5" customHeight="1" x14ac:dyDescent="0.3">
      <c r="A10" s="9"/>
      <c r="B10" s="46"/>
      <c r="C10" s="32"/>
      <c r="D10" s="34"/>
      <c r="E10" s="9"/>
      <c r="F10" s="24" t="s">
        <v>18</v>
      </c>
      <c r="G10" s="24" t="str">
        <f>+F10</f>
        <v>จำนวนเงิน</v>
      </c>
      <c r="H10" s="36"/>
      <c r="I10" s="13"/>
      <c r="J10" s="7"/>
    </row>
    <row r="11" spans="1:10" s="11" customFormat="1" ht="21" customHeight="1" x14ac:dyDescent="0.3">
      <c r="A11" s="6"/>
      <c r="B11" s="47"/>
      <c r="C11" s="33"/>
      <c r="D11" s="35"/>
      <c r="E11" s="6"/>
      <c r="F11" s="17">
        <v>294000</v>
      </c>
      <c r="G11" s="17">
        <v>294000</v>
      </c>
      <c r="H11" s="37"/>
      <c r="I11" s="5"/>
      <c r="J11" s="12"/>
    </row>
    <row r="12" spans="1:10" ht="7.5" customHeight="1" x14ac:dyDescent="0.3">
      <c r="A12" s="26"/>
      <c r="B12" s="23"/>
      <c r="C12" s="25"/>
      <c r="D12" s="12"/>
      <c r="E12" s="26"/>
      <c r="F12" s="25"/>
      <c r="G12" s="25"/>
      <c r="H12" s="26"/>
      <c r="I12" s="26"/>
      <c r="J12" s="7"/>
    </row>
    <row r="13" spans="1:10" ht="31.5" customHeight="1" x14ac:dyDescent="0.3">
      <c r="A13" s="9">
        <v>2</v>
      </c>
      <c r="B13" s="46" t="s">
        <v>36</v>
      </c>
      <c r="C13" s="32">
        <v>131000</v>
      </c>
      <c r="D13" s="34">
        <v>139000</v>
      </c>
      <c r="E13" s="10" t="str">
        <f>+E8</f>
        <v>เฉพาะเจาะจง</v>
      </c>
      <c r="F13" s="36" t="s">
        <v>24</v>
      </c>
      <c r="G13" s="36" t="str">
        <f>F13</f>
        <v>หจก.แสงสุริยาคอนกรีต</v>
      </c>
      <c r="H13" s="36" t="str">
        <f>+H8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8" t="s">
        <v>37</v>
      </c>
      <c r="J13" s="7"/>
    </row>
    <row r="14" spans="1:10" ht="31.5" customHeight="1" x14ac:dyDescent="0.3">
      <c r="A14" s="9"/>
      <c r="B14" s="46"/>
      <c r="C14" s="32"/>
      <c r="D14" s="34"/>
      <c r="E14" s="9"/>
      <c r="F14" s="36"/>
      <c r="G14" s="36"/>
      <c r="H14" s="36"/>
      <c r="I14" s="13" t="str">
        <f>+I9</f>
        <v>ลงวันที่  6  มิถุนายน  2568</v>
      </c>
      <c r="J14" s="7"/>
    </row>
    <row r="15" spans="1:10" ht="31.5" customHeight="1" x14ac:dyDescent="0.3">
      <c r="A15" s="9"/>
      <c r="B15" s="46"/>
      <c r="C15" s="32"/>
      <c r="D15" s="34"/>
      <c r="E15" s="9"/>
      <c r="F15" s="24" t="s">
        <v>18</v>
      </c>
      <c r="G15" s="24" t="str">
        <f>+F15</f>
        <v>จำนวนเงิน</v>
      </c>
      <c r="H15" s="36"/>
      <c r="I15" s="13"/>
      <c r="J15" s="7"/>
    </row>
    <row r="16" spans="1:10" s="11" customFormat="1" ht="23.25" customHeight="1" x14ac:dyDescent="0.3">
      <c r="A16" s="6"/>
      <c r="B16" s="47"/>
      <c r="C16" s="33"/>
      <c r="D16" s="35"/>
      <c r="E16" s="6"/>
      <c r="F16" s="17">
        <v>131000</v>
      </c>
      <c r="G16" s="17">
        <v>131000</v>
      </c>
      <c r="H16" s="37"/>
      <c r="I16" s="5"/>
      <c r="J16" s="12"/>
    </row>
    <row r="17" spans="1:10" ht="7.5" customHeight="1" x14ac:dyDescent="0.3">
      <c r="A17" s="26"/>
      <c r="B17" s="23"/>
      <c r="C17" s="25"/>
      <c r="D17" s="12"/>
      <c r="E17" s="26"/>
      <c r="F17" s="25"/>
      <c r="G17" s="25"/>
      <c r="H17" s="26"/>
      <c r="I17" s="26"/>
      <c r="J17" s="7"/>
    </row>
    <row r="18" spans="1:10" ht="31.5" customHeight="1" x14ac:dyDescent="0.3">
      <c r="A18" s="9">
        <v>3</v>
      </c>
      <c r="B18" s="46" t="s">
        <v>38</v>
      </c>
      <c r="C18" s="32">
        <v>131000</v>
      </c>
      <c r="D18" s="34">
        <v>139000</v>
      </c>
      <c r="E18" s="10" t="s">
        <v>6</v>
      </c>
      <c r="F18" s="36" t="s">
        <v>24</v>
      </c>
      <c r="G18" s="36" t="str">
        <f>F18</f>
        <v>หจก.แสงสุริยาคอนกรีต</v>
      </c>
      <c r="H18" s="36" t="str">
        <f>+H13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8" t="s">
        <v>39</v>
      </c>
      <c r="J18" s="7"/>
    </row>
    <row r="19" spans="1:10" ht="31.5" customHeight="1" x14ac:dyDescent="0.3">
      <c r="A19" s="9"/>
      <c r="B19" s="46"/>
      <c r="C19" s="32"/>
      <c r="D19" s="34"/>
      <c r="E19" s="9"/>
      <c r="F19" s="36"/>
      <c r="G19" s="36"/>
      <c r="H19" s="36"/>
      <c r="I19" s="13" t="str">
        <f>+I14</f>
        <v>ลงวันที่  6  มิถุนายน  2568</v>
      </c>
      <c r="J19" s="7"/>
    </row>
    <row r="20" spans="1:10" ht="31.5" customHeight="1" x14ac:dyDescent="0.3">
      <c r="A20" s="9"/>
      <c r="B20" s="46"/>
      <c r="C20" s="32"/>
      <c r="D20" s="34"/>
      <c r="E20" s="9"/>
      <c r="F20" s="24" t="s">
        <v>18</v>
      </c>
      <c r="G20" s="24" t="str">
        <f>+F20</f>
        <v>จำนวนเงิน</v>
      </c>
      <c r="H20" s="36"/>
      <c r="I20" s="13"/>
      <c r="J20" s="7"/>
    </row>
    <row r="21" spans="1:10" s="11" customFormat="1" ht="21" customHeight="1" x14ac:dyDescent="0.3">
      <c r="A21" s="6"/>
      <c r="B21" s="47"/>
      <c r="C21" s="33"/>
      <c r="D21" s="35"/>
      <c r="E21" s="6"/>
      <c r="F21" s="17">
        <v>131000</v>
      </c>
      <c r="G21" s="17">
        <v>131000</v>
      </c>
      <c r="H21" s="37"/>
      <c r="I21" s="5"/>
      <c r="J21" s="12"/>
    </row>
    <row r="22" spans="1:10" ht="31.5" customHeight="1" x14ac:dyDescent="0.3">
      <c r="A22" s="28">
        <v>4</v>
      </c>
      <c r="B22" s="49" t="s">
        <v>40</v>
      </c>
      <c r="C22" s="50">
        <v>496000</v>
      </c>
      <c r="D22" s="51">
        <v>533000</v>
      </c>
      <c r="E22" s="29" t="str">
        <f>+E18</f>
        <v>เฉพาะเจาะจง</v>
      </c>
      <c r="F22" s="48" t="s">
        <v>24</v>
      </c>
      <c r="G22" s="48" t="str">
        <f>F22</f>
        <v>หจก.แสงสุริยาคอนกรีต</v>
      </c>
      <c r="H22" s="48" t="str">
        <f>+H18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2" s="30" t="s">
        <v>41</v>
      </c>
      <c r="J22" s="7"/>
    </row>
    <row r="23" spans="1:10" ht="31.5" customHeight="1" x14ac:dyDescent="0.3">
      <c r="A23" s="9"/>
      <c r="B23" s="46"/>
      <c r="C23" s="32"/>
      <c r="D23" s="34"/>
      <c r="E23" s="9"/>
      <c r="F23" s="36"/>
      <c r="G23" s="36"/>
      <c r="H23" s="36"/>
      <c r="I23" s="13" t="str">
        <f>+I19</f>
        <v>ลงวันที่  6  มิถุนายน  2568</v>
      </c>
      <c r="J23" s="7"/>
    </row>
    <row r="24" spans="1:10" ht="31.5" customHeight="1" x14ac:dyDescent="0.3">
      <c r="A24" s="9"/>
      <c r="B24" s="46"/>
      <c r="C24" s="32"/>
      <c r="D24" s="34"/>
      <c r="E24" s="9"/>
      <c r="F24" s="24" t="s">
        <v>18</v>
      </c>
      <c r="G24" s="24" t="str">
        <f>+F24</f>
        <v>จำนวนเงิน</v>
      </c>
      <c r="H24" s="36"/>
      <c r="I24" s="13"/>
      <c r="J24" s="7"/>
    </row>
    <row r="25" spans="1:10" s="11" customFormat="1" ht="21.75" customHeight="1" x14ac:dyDescent="0.3">
      <c r="A25" s="6"/>
      <c r="B25" s="47"/>
      <c r="C25" s="33"/>
      <c r="D25" s="35"/>
      <c r="E25" s="6"/>
      <c r="F25" s="17">
        <v>496000</v>
      </c>
      <c r="G25" s="17">
        <v>495000</v>
      </c>
      <c r="H25" s="37"/>
      <c r="I25" s="5"/>
      <c r="J25" s="12"/>
    </row>
    <row r="26" spans="1:10" s="11" customFormat="1" ht="34.5" customHeight="1" x14ac:dyDescent="0.3">
      <c r="A26" s="38" t="s">
        <v>14</v>
      </c>
      <c r="B26" s="38"/>
      <c r="C26" s="38"/>
      <c r="D26" s="38"/>
      <c r="E26" s="38"/>
      <c r="F26" s="38"/>
      <c r="G26" s="38"/>
      <c r="H26" s="38"/>
      <c r="I26" s="38"/>
      <c r="J26" s="12"/>
    </row>
    <row r="27" spans="1:10" s="11" customFormat="1" ht="33.75" customHeight="1" x14ac:dyDescent="0.3">
      <c r="A27" s="39" t="s">
        <v>12</v>
      </c>
      <c r="B27" s="41" t="s">
        <v>11</v>
      </c>
      <c r="C27" s="43" t="s">
        <v>4</v>
      </c>
      <c r="D27" s="41" t="s">
        <v>10</v>
      </c>
      <c r="E27" s="39" t="s">
        <v>9</v>
      </c>
      <c r="F27" s="43" t="s">
        <v>16</v>
      </c>
      <c r="G27" s="43" t="s">
        <v>17</v>
      </c>
      <c r="H27" s="43" t="s">
        <v>8</v>
      </c>
      <c r="I27" s="43" t="s">
        <v>7</v>
      </c>
      <c r="J27" s="14"/>
    </row>
    <row r="28" spans="1:10" s="11" customFormat="1" ht="33.75" customHeight="1" x14ac:dyDescent="0.3">
      <c r="A28" s="40"/>
      <c r="B28" s="42"/>
      <c r="C28" s="44"/>
      <c r="D28" s="42"/>
      <c r="E28" s="40"/>
      <c r="F28" s="44"/>
      <c r="G28" s="44"/>
      <c r="H28" s="44"/>
      <c r="I28" s="44"/>
      <c r="J28" s="14"/>
    </row>
    <row r="29" spans="1:10" ht="7.5" customHeight="1" x14ac:dyDescent="0.3">
      <c r="A29" s="26"/>
      <c r="B29" s="23"/>
      <c r="C29" s="25"/>
      <c r="D29" s="12"/>
      <c r="E29" s="26"/>
      <c r="F29" s="25"/>
      <c r="G29" s="25"/>
      <c r="H29" s="26"/>
      <c r="I29" s="26"/>
      <c r="J29" s="7"/>
    </row>
    <row r="30" spans="1:10" ht="25.5" customHeight="1" x14ac:dyDescent="0.3">
      <c r="A30" s="9">
        <v>5</v>
      </c>
      <c r="B30" s="46" t="s">
        <v>42</v>
      </c>
      <c r="C30" s="32">
        <v>131000</v>
      </c>
      <c r="D30" s="34">
        <v>139000</v>
      </c>
      <c r="E30" s="10" t="str">
        <f>+E22</f>
        <v>เฉพาะเจาะจง</v>
      </c>
      <c r="F30" s="36" t="s">
        <v>25</v>
      </c>
      <c r="G30" s="36" t="str">
        <f>F30</f>
        <v>หจก.เอกภาพ 2014</v>
      </c>
      <c r="H30" s="36" t="str">
        <f>+H22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0" s="8" t="s">
        <v>43</v>
      </c>
      <c r="J30" s="7"/>
    </row>
    <row r="31" spans="1:10" ht="25.5" customHeight="1" x14ac:dyDescent="0.3">
      <c r="A31" s="9"/>
      <c r="B31" s="46"/>
      <c r="C31" s="32"/>
      <c r="D31" s="34"/>
      <c r="E31" s="9"/>
      <c r="F31" s="36"/>
      <c r="G31" s="36"/>
      <c r="H31" s="36"/>
      <c r="I31" s="13" t="str">
        <f>+I23</f>
        <v>ลงวันที่  6  มิถุนายน  2568</v>
      </c>
      <c r="J31" s="7"/>
    </row>
    <row r="32" spans="1:10" ht="31.5" customHeight="1" x14ac:dyDescent="0.3">
      <c r="A32" s="9"/>
      <c r="B32" s="46"/>
      <c r="C32" s="32"/>
      <c r="D32" s="34"/>
      <c r="E32" s="9"/>
      <c r="F32" s="24" t="s">
        <v>18</v>
      </c>
      <c r="G32" s="24" t="str">
        <f>+F32</f>
        <v>จำนวนเงิน</v>
      </c>
      <c r="H32" s="36"/>
      <c r="I32" s="13"/>
      <c r="J32" s="7"/>
    </row>
    <row r="33" spans="1:10" s="11" customFormat="1" ht="36" customHeight="1" x14ac:dyDescent="0.3">
      <c r="A33" s="6"/>
      <c r="B33" s="47"/>
      <c r="C33" s="33"/>
      <c r="D33" s="35"/>
      <c r="E33" s="6"/>
      <c r="F33" s="17">
        <v>131000</v>
      </c>
      <c r="G33" s="17">
        <v>131000</v>
      </c>
      <c r="H33" s="37"/>
      <c r="I33" s="5"/>
      <c r="J33" s="12"/>
    </row>
    <row r="34" spans="1:10" ht="7.5" customHeight="1" x14ac:dyDescent="0.3">
      <c r="A34" s="26"/>
      <c r="B34" s="23"/>
      <c r="C34" s="25"/>
      <c r="D34" s="12"/>
      <c r="E34" s="26"/>
      <c r="F34" s="25"/>
      <c r="G34" s="25"/>
      <c r="H34" s="26"/>
      <c r="I34" s="26"/>
      <c r="J34" s="7"/>
    </row>
    <row r="35" spans="1:10" ht="25.5" customHeight="1" x14ac:dyDescent="0.3">
      <c r="A35" s="9">
        <v>6</v>
      </c>
      <c r="B35" s="46" t="s">
        <v>40</v>
      </c>
      <c r="C35" s="32">
        <v>181000</v>
      </c>
      <c r="D35" s="34">
        <v>193000</v>
      </c>
      <c r="E35" s="10" t="str">
        <f>+E30</f>
        <v>เฉพาะเจาะจง</v>
      </c>
      <c r="F35" s="36" t="s">
        <v>25</v>
      </c>
      <c r="G35" s="36" t="str">
        <f>F35</f>
        <v>หจก.เอกภาพ 2014</v>
      </c>
      <c r="H35" s="36" t="str">
        <f>+H30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5" s="8" t="s">
        <v>44</v>
      </c>
      <c r="J35" s="7"/>
    </row>
    <row r="36" spans="1:10" ht="25.5" customHeight="1" x14ac:dyDescent="0.3">
      <c r="A36" s="9"/>
      <c r="B36" s="46"/>
      <c r="C36" s="32"/>
      <c r="D36" s="34"/>
      <c r="E36" s="9"/>
      <c r="F36" s="36"/>
      <c r="G36" s="36"/>
      <c r="H36" s="36"/>
      <c r="I36" s="13" t="str">
        <f>+I31</f>
        <v>ลงวันที่  6  มิถุนายน  2568</v>
      </c>
      <c r="J36" s="7"/>
    </row>
    <row r="37" spans="1:10" ht="31.5" customHeight="1" x14ac:dyDescent="0.3">
      <c r="A37" s="9"/>
      <c r="B37" s="46"/>
      <c r="C37" s="32"/>
      <c r="D37" s="34"/>
      <c r="E37" s="9"/>
      <c r="F37" s="24" t="s">
        <v>18</v>
      </c>
      <c r="G37" s="24" t="str">
        <f>+F37</f>
        <v>จำนวนเงิน</v>
      </c>
      <c r="H37" s="36"/>
      <c r="I37" s="13"/>
      <c r="J37" s="7"/>
    </row>
    <row r="38" spans="1:10" s="11" customFormat="1" ht="36" customHeight="1" x14ac:dyDescent="0.3">
      <c r="A38" s="6"/>
      <c r="B38" s="47"/>
      <c r="C38" s="33"/>
      <c r="D38" s="35"/>
      <c r="E38" s="6"/>
      <c r="F38" s="17">
        <v>181000</v>
      </c>
      <c r="G38" s="17">
        <v>181000</v>
      </c>
      <c r="H38" s="37"/>
      <c r="I38" s="5"/>
      <c r="J38" s="12"/>
    </row>
    <row r="39" spans="1:10" ht="7.5" customHeight="1" x14ac:dyDescent="0.3">
      <c r="A39" s="26"/>
      <c r="B39" s="23"/>
      <c r="C39" s="25"/>
      <c r="D39" s="12"/>
      <c r="E39" s="26"/>
      <c r="F39" s="25"/>
      <c r="G39" s="25"/>
      <c r="H39" s="26"/>
      <c r="I39" s="26"/>
      <c r="J39" s="7"/>
    </row>
    <row r="40" spans="1:10" ht="25.5" customHeight="1" x14ac:dyDescent="0.3">
      <c r="A40" s="9">
        <v>7</v>
      </c>
      <c r="B40" s="46" t="s">
        <v>45</v>
      </c>
      <c r="C40" s="32">
        <v>181000</v>
      </c>
      <c r="D40" s="34">
        <v>193000</v>
      </c>
      <c r="E40" s="10" t="str">
        <f>+E35</f>
        <v>เฉพาะเจาะจง</v>
      </c>
      <c r="F40" s="36" t="s">
        <v>25</v>
      </c>
      <c r="G40" s="36" t="str">
        <f>F40</f>
        <v>หจก.เอกภาพ 2014</v>
      </c>
      <c r="H40" s="36" t="str">
        <f>+H35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0" s="8" t="s">
        <v>46</v>
      </c>
      <c r="J40" s="7"/>
    </row>
    <row r="41" spans="1:10" ht="25.5" customHeight="1" x14ac:dyDescent="0.3">
      <c r="A41" s="9"/>
      <c r="B41" s="46"/>
      <c r="C41" s="32"/>
      <c r="D41" s="34"/>
      <c r="E41" s="9"/>
      <c r="F41" s="36"/>
      <c r="G41" s="36"/>
      <c r="H41" s="36"/>
      <c r="I41" s="13" t="str">
        <f>+I36</f>
        <v>ลงวันที่  6  มิถุนายน  2568</v>
      </c>
      <c r="J41" s="7"/>
    </row>
    <row r="42" spans="1:10" ht="31.5" customHeight="1" x14ac:dyDescent="0.3">
      <c r="A42" s="9"/>
      <c r="B42" s="46"/>
      <c r="C42" s="32"/>
      <c r="D42" s="34"/>
      <c r="E42" s="9"/>
      <c r="F42" s="24" t="s">
        <v>18</v>
      </c>
      <c r="G42" s="24" t="str">
        <f>+F42</f>
        <v>จำนวนเงิน</v>
      </c>
      <c r="H42" s="36"/>
      <c r="I42" s="13"/>
      <c r="J42" s="7"/>
    </row>
    <row r="43" spans="1:10" s="11" customFormat="1" ht="36" customHeight="1" x14ac:dyDescent="0.3">
      <c r="A43" s="6"/>
      <c r="B43" s="47"/>
      <c r="C43" s="33"/>
      <c r="D43" s="35"/>
      <c r="E43" s="6"/>
      <c r="F43" s="17">
        <v>181000</v>
      </c>
      <c r="G43" s="17">
        <v>181000</v>
      </c>
      <c r="H43" s="37"/>
      <c r="I43" s="5"/>
      <c r="J43" s="12"/>
    </row>
    <row r="44" spans="1:10" ht="7.5" customHeight="1" x14ac:dyDescent="0.3">
      <c r="A44" s="26"/>
      <c r="B44" s="23"/>
      <c r="C44" s="25"/>
      <c r="D44" s="12"/>
      <c r="E44" s="26"/>
      <c r="F44" s="25"/>
      <c r="G44" s="25"/>
      <c r="H44" s="26"/>
      <c r="I44" s="26"/>
      <c r="J44" s="7"/>
    </row>
    <row r="45" spans="1:10" ht="25.5" customHeight="1" x14ac:dyDescent="0.3">
      <c r="A45" s="9">
        <v>8</v>
      </c>
      <c r="B45" s="46" t="s">
        <v>49</v>
      </c>
      <c r="C45" s="32">
        <v>9380.2800000000007</v>
      </c>
      <c r="D45" s="34">
        <v>9380.2800000000007</v>
      </c>
      <c r="E45" s="10" t="str">
        <f>+E40</f>
        <v>เฉพาะเจาะจง</v>
      </c>
      <c r="F45" s="36" t="s">
        <v>72</v>
      </c>
      <c r="G45" s="36" t="str">
        <f>F45</f>
        <v>บริษัท แมรี่ แอนด์ แดรี่ โปรดักส์ จำกัด</v>
      </c>
      <c r="H45" s="36" t="str">
        <f>+H40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5" s="8" t="s">
        <v>47</v>
      </c>
      <c r="J45" s="7"/>
    </row>
    <row r="46" spans="1:10" ht="25.5" customHeight="1" x14ac:dyDescent="0.3">
      <c r="A46" s="9"/>
      <c r="B46" s="46"/>
      <c r="C46" s="32"/>
      <c r="D46" s="34"/>
      <c r="E46" s="9"/>
      <c r="F46" s="36"/>
      <c r="G46" s="36"/>
      <c r="H46" s="36"/>
      <c r="I46" s="13" t="s">
        <v>48</v>
      </c>
      <c r="J46" s="7"/>
    </row>
    <row r="47" spans="1:10" ht="31.5" customHeight="1" x14ac:dyDescent="0.3">
      <c r="A47" s="9"/>
      <c r="B47" s="46"/>
      <c r="C47" s="32"/>
      <c r="D47" s="34"/>
      <c r="E47" s="9"/>
      <c r="F47" s="24" t="s">
        <v>18</v>
      </c>
      <c r="G47" s="24" t="str">
        <f>+F47</f>
        <v>จำนวนเงิน</v>
      </c>
      <c r="H47" s="36"/>
      <c r="I47" s="13"/>
      <c r="J47" s="7"/>
    </row>
    <row r="48" spans="1:10" s="11" customFormat="1" ht="36" customHeight="1" x14ac:dyDescent="0.3">
      <c r="A48" s="6"/>
      <c r="B48" s="47"/>
      <c r="C48" s="33"/>
      <c r="D48" s="35"/>
      <c r="E48" s="6"/>
      <c r="F48" s="17">
        <v>9380.2800000000007</v>
      </c>
      <c r="G48" s="17">
        <f>F48</f>
        <v>9380.2800000000007</v>
      </c>
      <c r="H48" s="37"/>
      <c r="I48" s="5"/>
      <c r="J48" s="12"/>
    </row>
    <row r="49" spans="1:10" s="11" customFormat="1" ht="34.5" customHeight="1" x14ac:dyDescent="0.3">
      <c r="A49" s="38" t="s">
        <v>15</v>
      </c>
      <c r="B49" s="38"/>
      <c r="C49" s="38"/>
      <c r="D49" s="38"/>
      <c r="E49" s="38"/>
      <c r="F49" s="38"/>
      <c r="G49" s="38"/>
      <c r="H49" s="38"/>
      <c r="I49" s="38"/>
      <c r="J49" s="12"/>
    </row>
    <row r="50" spans="1:10" s="11" customFormat="1" ht="33.75" customHeight="1" x14ac:dyDescent="0.3">
      <c r="A50" s="39" t="s">
        <v>12</v>
      </c>
      <c r="B50" s="41" t="s">
        <v>11</v>
      </c>
      <c r="C50" s="43" t="s">
        <v>4</v>
      </c>
      <c r="D50" s="41" t="s">
        <v>10</v>
      </c>
      <c r="E50" s="39" t="s">
        <v>9</v>
      </c>
      <c r="F50" s="43" t="s">
        <v>16</v>
      </c>
      <c r="G50" s="43" t="s">
        <v>17</v>
      </c>
      <c r="H50" s="43" t="s">
        <v>8</v>
      </c>
      <c r="I50" s="43" t="s">
        <v>7</v>
      </c>
      <c r="J50" s="14"/>
    </row>
    <row r="51" spans="1:10" s="11" customFormat="1" ht="33.75" customHeight="1" x14ac:dyDescent="0.3">
      <c r="A51" s="40"/>
      <c r="B51" s="42"/>
      <c r="C51" s="44"/>
      <c r="D51" s="42"/>
      <c r="E51" s="40"/>
      <c r="F51" s="44"/>
      <c r="G51" s="44"/>
      <c r="H51" s="44"/>
      <c r="I51" s="44"/>
      <c r="J51" s="14"/>
    </row>
    <row r="52" spans="1:10" ht="7.5" customHeight="1" x14ac:dyDescent="0.3">
      <c r="A52" s="26"/>
      <c r="B52" s="23"/>
      <c r="C52" s="25"/>
      <c r="D52" s="12"/>
      <c r="E52" s="26"/>
      <c r="F52" s="25"/>
      <c r="G52" s="25"/>
      <c r="H52" s="26"/>
      <c r="I52" s="26"/>
      <c r="J52" s="7"/>
    </row>
    <row r="53" spans="1:10" ht="25.5" customHeight="1" x14ac:dyDescent="0.3">
      <c r="A53" s="9">
        <v>9</v>
      </c>
      <c r="B53" s="46" t="s">
        <v>50</v>
      </c>
      <c r="C53" s="32">
        <v>57965.32</v>
      </c>
      <c r="D53" s="34">
        <v>57965.32</v>
      </c>
      <c r="E53" s="10" t="str">
        <f>+E45</f>
        <v>เฉพาะเจาะจง</v>
      </c>
      <c r="F53" s="36" t="str">
        <f>F45</f>
        <v>บริษัท แมรี่ แอนด์ แดรี่ โปรดักส์ จำกัด</v>
      </c>
      <c r="G53" s="36" t="str">
        <f>F53</f>
        <v>บริษัท แมรี่ แอนด์ แดรี่ โปรดักส์ จำกัด</v>
      </c>
      <c r="H53" s="36" t="str">
        <f>+H45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3" s="8" t="s">
        <v>51</v>
      </c>
      <c r="J53" s="7"/>
    </row>
    <row r="54" spans="1:10" ht="25.5" customHeight="1" x14ac:dyDescent="0.3">
      <c r="A54" s="9"/>
      <c r="B54" s="46"/>
      <c r="C54" s="32"/>
      <c r="D54" s="34"/>
      <c r="E54" s="9"/>
      <c r="F54" s="36"/>
      <c r="G54" s="36"/>
      <c r="H54" s="36"/>
      <c r="I54" s="13" t="str">
        <f>+I46</f>
        <v>ลงวันที่  10  มิถุนายน  2568</v>
      </c>
      <c r="J54" s="7"/>
    </row>
    <row r="55" spans="1:10" ht="31.5" customHeight="1" x14ac:dyDescent="0.3">
      <c r="A55" s="9"/>
      <c r="B55" s="46"/>
      <c r="C55" s="32"/>
      <c r="D55" s="34"/>
      <c r="E55" s="9"/>
      <c r="F55" s="24" t="s">
        <v>18</v>
      </c>
      <c r="G55" s="24" t="str">
        <f>+F55</f>
        <v>จำนวนเงิน</v>
      </c>
      <c r="H55" s="36"/>
      <c r="I55" s="13"/>
      <c r="J55" s="7"/>
    </row>
    <row r="56" spans="1:10" s="11" customFormat="1" ht="36" customHeight="1" x14ac:dyDescent="0.3">
      <c r="A56" s="6"/>
      <c r="B56" s="47"/>
      <c r="C56" s="33"/>
      <c r="D56" s="35"/>
      <c r="E56" s="6"/>
      <c r="F56" s="17">
        <v>57965.32</v>
      </c>
      <c r="G56" s="17">
        <f>F56</f>
        <v>57965.32</v>
      </c>
      <c r="H56" s="37"/>
      <c r="I56" s="5"/>
      <c r="J56" s="12"/>
    </row>
    <row r="57" spans="1:10" ht="7.5" customHeight="1" x14ac:dyDescent="0.3">
      <c r="A57" s="26"/>
      <c r="B57" s="23"/>
      <c r="C57" s="25"/>
      <c r="D57" s="12"/>
      <c r="E57" s="26"/>
      <c r="F57" s="25"/>
      <c r="G57" s="25"/>
      <c r="H57" s="26"/>
      <c r="I57" s="26"/>
      <c r="J57" s="7"/>
    </row>
    <row r="58" spans="1:10" ht="25.5" customHeight="1" x14ac:dyDescent="0.3">
      <c r="A58" s="9">
        <v>10</v>
      </c>
      <c r="B58" s="46" t="s">
        <v>52</v>
      </c>
      <c r="C58" s="32">
        <v>495000</v>
      </c>
      <c r="D58" s="34">
        <v>495000</v>
      </c>
      <c r="E58" s="10" t="str">
        <f>+E53</f>
        <v>เฉพาะเจาะจง</v>
      </c>
      <c r="F58" s="36" t="s">
        <v>53</v>
      </c>
      <c r="G58" s="36" t="str">
        <f>F58</f>
        <v>นางสาวกิมเฮี้ยง ช้างเผือก</v>
      </c>
      <c r="H58" s="36" t="str">
        <f>+H53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8" s="8" t="s">
        <v>54</v>
      </c>
      <c r="J58" s="7"/>
    </row>
    <row r="59" spans="1:10" ht="25.5" customHeight="1" x14ac:dyDescent="0.3">
      <c r="A59" s="9"/>
      <c r="B59" s="46"/>
      <c r="C59" s="32"/>
      <c r="D59" s="34"/>
      <c r="E59" s="9"/>
      <c r="F59" s="36"/>
      <c r="G59" s="36"/>
      <c r="H59" s="36"/>
      <c r="I59" s="13" t="s">
        <v>55</v>
      </c>
      <c r="J59" s="7"/>
    </row>
    <row r="60" spans="1:10" ht="31.5" customHeight="1" x14ac:dyDescent="0.3">
      <c r="A60" s="9"/>
      <c r="B60" s="46"/>
      <c r="C60" s="32"/>
      <c r="D60" s="34"/>
      <c r="E60" s="9"/>
      <c r="F60" s="24" t="s">
        <v>18</v>
      </c>
      <c r="G60" s="24" t="str">
        <f>+F60</f>
        <v>จำนวนเงิน</v>
      </c>
      <c r="H60" s="36"/>
      <c r="I60" s="13"/>
      <c r="J60" s="7"/>
    </row>
    <row r="61" spans="1:10" s="11" customFormat="1" ht="36" customHeight="1" x14ac:dyDescent="0.3">
      <c r="A61" s="6"/>
      <c r="B61" s="47"/>
      <c r="C61" s="33"/>
      <c r="D61" s="35"/>
      <c r="E61" s="6"/>
      <c r="F61" s="17">
        <v>475000</v>
      </c>
      <c r="G61" s="17">
        <v>460000</v>
      </c>
      <c r="H61" s="37"/>
      <c r="I61" s="5"/>
      <c r="J61" s="12"/>
    </row>
    <row r="62" spans="1:10" ht="7.5" customHeight="1" x14ac:dyDescent="0.3">
      <c r="A62" s="26"/>
      <c r="B62" s="23"/>
      <c r="C62" s="25"/>
      <c r="D62" s="12"/>
      <c r="E62" s="26"/>
      <c r="F62" s="25"/>
      <c r="G62" s="25"/>
      <c r="H62" s="26"/>
      <c r="I62" s="26"/>
      <c r="J62" s="7"/>
    </row>
    <row r="63" spans="1:10" ht="25.5" customHeight="1" x14ac:dyDescent="0.3">
      <c r="A63" s="9">
        <v>11</v>
      </c>
      <c r="B63" s="46" t="s">
        <v>27</v>
      </c>
      <c r="C63" s="32">
        <v>304000</v>
      </c>
      <c r="D63" s="34">
        <v>305000</v>
      </c>
      <c r="E63" s="10" t="str">
        <f>+E58</f>
        <v>เฉพาะเจาะจง</v>
      </c>
      <c r="F63" s="36" t="s">
        <v>19</v>
      </c>
      <c r="G63" s="36" t="str">
        <f>F63</f>
        <v>หจก.บัญชาศรีสงครามก่อสร้าง</v>
      </c>
      <c r="H63" s="36" t="str">
        <f>+H58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3" s="8" t="s">
        <v>60</v>
      </c>
      <c r="J63" s="7"/>
    </row>
    <row r="64" spans="1:10" ht="25.5" customHeight="1" x14ac:dyDescent="0.3">
      <c r="A64" s="9"/>
      <c r="B64" s="46"/>
      <c r="C64" s="32"/>
      <c r="D64" s="34"/>
      <c r="E64" s="9"/>
      <c r="F64" s="36"/>
      <c r="G64" s="36"/>
      <c r="H64" s="36"/>
      <c r="I64" s="13" t="s">
        <v>61</v>
      </c>
      <c r="J64" s="7"/>
    </row>
    <row r="65" spans="1:10" ht="31.5" customHeight="1" x14ac:dyDescent="0.3">
      <c r="A65" s="9"/>
      <c r="B65" s="46"/>
      <c r="C65" s="32"/>
      <c r="D65" s="34"/>
      <c r="E65" s="9"/>
      <c r="F65" s="24" t="s">
        <v>18</v>
      </c>
      <c r="G65" s="24" t="str">
        <f>+F65</f>
        <v>จำนวนเงิน</v>
      </c>
      <c r="H65" s="36"/>
      <c r="I65" s="13"/>
      <c r="J65" s="7"/>
    </row>
    <row r="66" spans="1:10" s="11" customFormat="1" ht="36" customHeight="1" x14ac:dyDescent="0.3">
      <c r="A66" s="6"/>
      <c r="B66" s="47"/>
      <c r="C66" s="33"/>
      <c r="D66" s="35"/>
      <c r="E66" s="6"/>
      <c r="F66" s="17">
        <v>304000</v>
      </c>
      <c r="G66" s="17">
        <v>303000</v>
      </c>
      <c r="H66" s="37"/>
      <c r="I66" s="5"/>
      <c r="J66" s="12"/>
    </row>
    <row r="67" spans="1:10" ht="7.5" customHeight="1" x14ac:dyDescent="0.3">
      <c r="A67" s="26"/>
      <c r="B67" s="23"/>
      <c r="C67" s="25"/>
      <c r="D67" s="12"/>
      <c r="E67" s="26"/>
      <c r="F67" s="25"/>
      <c r="G67" s="25"/>
      <c r="H67" s="26"/>
      <c r="I67" s="26"/>
      <c r="J67" s="7"/>
    </row>
    <row r="68" spans="1:10" ht="25.5" customHeight="1" x14ac:dyDescent="0.3">
      <c r="A68" s="9">
        <v>12</v>
      </c>
      <c r="B68" s="46" t="s">
        <v>62</v>
      </c>
      <c r="C68" s="32">
        <v>112000</v>
      </c>
      <c r="D68" s="34">
        <v>110000</v>
      </c>
      <c r="E68" s="10" t="str">
        <f>+E63</f>
        <v>เฉพาะเจาะจง</v>
      </c>
      <c r="F68" s="36" t="s">
        <v>19</v>
      </c>
      <c r="G68" s="36" t="str">
        <f>F68</f>
        <v>หจก.บัญชาศรีสงครามก่อสร้าง</v>
      </c>
      <c r="H68" s="36" t="str">
        <f>+H63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8" s="8" t="s">
        <v>63</v>
      </c>
      <c r="J68" s="7"/>
    </row>
    <row r="69" spans="1:10" ht="25.5" customHeight="1" x14ac:dyDescent="0.3">
      <c r="A69" s="9"/>
      <c r="B69" s="46"/>
      <c r="C69" s="32"/>
      <c r="D69" s="34"/>
      <c r="E69" s="9"/>
      <c r="F69" s="36"/>
      <c r="G69" s="36"/>
      <c r="H69" s="36"/>
      <c r="I69" s="13" t="s">
        <v>61</v>
      </c>
      <c r="J69" s="7"/>
    </row>
    <row r="70" spans="1:10" ht="31.5" customHeight="1" x14ac:dyDescent="0.3">
      <c r="A70" s="9"/>
      <c r="B70" s="46"/>
      <c r="C70" s="32"/>
      <c r="D70" s="34"/>
      <c r="E70" s="9"/>
      <c r="F70" s="24" t="s">
        <v>18</v>
      </c>
      <c r="G70" s="24" t="str">
        <f>+F70</f>
        <v>จำนวนเงิน</v>
      </c>
      <c r="H70" s="36"/>
      <c r="I70" s="13"/>
      <c r="J70" s="7"/>
    </row>
    <row r="71" spans="1:10" s="11" customFormat="1" ht="36" customHeight="1" x14ac:dyDescent="0.3">
      <c r="A71" s="6"/>
      <c r="B71" s="47"/>
      <c r="C71" s="33"/>
      <c r="D71" s="35"/>
      <c r="E71" s="6"/>
      <c r="F71" s="17">
        <v>110000</v>
      </c>
      <c r="G71" s="17">
        <f>F71</f>
        <v>110000</v>
      </c>
      <c r="H71" s="37"/>
      <c r="I71" s="5"/>
      <c r="J71" s="12"/>
    </row>
    <row r="72" spans="1:10" s="11" customFormat="1" ht="34.5" customHeight="1" x14ac:dyDescent="0.3">
      <c r="A72" s="38" t="s">
        <v>26</v>
      </c>
      <c r="B72" s="38"/>
      <c r="C72" s="38"/>
      <c r="D72" s="38"/>
      <c r="E72" s="38"/>
      <c r="F72" s="38"/>
      <c r="G72" s="38"/>
      <c r="H72" s="38"/>
      <c r="I72" s="38"/>
      <c r="J72" s="12"/>
    </row>
    <row r="73" spans="1:10" s="11" customFormat="1" ht="33.75" customHeight="1" x14ac:dyDescent="0.3">
      <c r="A73" s="39" t="s">
        <v>12</v>
      </c>
      <c r="B73" s="41" t="s">
        <v>11</v>
      </c>
      <c r="C73" s="43" t="s">
        <v>4</v>
      </c>
      <c r="D73" s="41" t="s">
        <v>10</v>
      </c>
      <c r="E73" s="39" t="s">
        <v>9</v>
      </c>
      <c r="F73" s="43" t="s">
        <v>16</v>
      </c>
      <c r="G73" s="43" t="s">
        <v>17</v>
      </c>
      <c r="H73" s="43" t="s">
        <v>8</v>
      </c>
      <c r="I73" s="43" t="s">
        <v>7</v>
      </c>
      <c r="J73" s="14"/>
    </row>
    <row r="74" spans="1:10" s="11" customFormat="1" ht="33.75" customHeight="1" x14ac:dyDescent="0.3">
      <c r="A74" s="40"/>
      <c r="B74" s="42"/>
      <c r="C74" s="44"/>
      <c r="D74" s="42"/>
      <c r="E74" s="40"/>
      <c r="F74" s="44"/>
      <c r="G74" s="44"/>
      <c r="H74" s="44"/>
      <c r="I74" s="44"/>
      <c r="J74" s="14"/>
    </row>
    <row r="75" spans="1:10" ht="7.5" customHeight="1" x14ac:dyDescent="0.3">
      <c r="A75" s="26"/>
      <c r="B75" s="23"/>
      <c r="C75" s="25"/>
      <c r="D75" s="12"/>
      <c r="E75" s="26"/>
      <c r="F75" s="25"/>
      <c r="G75" s="25"/>
      <c r="H75" s="26"/>
      <c r="I75" s="26"/>
      <c r="J75" s="7"/>
    </row>
    <row r="76" spans="1:10" ht="25.5" customHeight="1" x14ac:dyDescent="0.3">
      <c r="A76" s="9">
        <v>13</v>
      </c>
      <c r="B76" s="46" t="s">
        <v>64</v>
      </c>
      <c r="C76" s="32">
        <v>180000</v>
      </c>
      <c r="D76" s="34">
        <v>179000</v>
      </c>
      <c r="E76" s="10" t="str">
        <f>+E68</f>
        <v>เฉพาะเจาะจง</v>
      </c>
      <c r="F76" s="36" t="str">
        <f>F68</f>
        <v>หจก.บัญชาศรีสงครามก่อสร้าง</v>
      </c>
      <c r="G76" s="36" t="str">
        <f>F76</f>
        <v>หจก.บัญชาศรีสงครามก่อสร้าง</v>
      </c>
      <c r="H76" s="36" t="str">
        <f>+H68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76" s="8" t="s">
        <v>65</v>
      </c>
      <c r="J76" s="7"/>
    </row>
    <row r="77" spans="1:10" ht="25.5" customHeight="1" x14ac:dyDescent="0.3">
      <c r="A77" s="9"/>
      <c r="B77" s="46"/>
      <c r="C77" s="32"/>
      <c r="D77" s="34"/>
      <c r="E77" s="9"/>
      <c r="F77" s="36"/>
      <c r="G77" s="36"/>
      <c r="H77" s="36"/>
      <c r="I77" s="13" t="str">
        <f>+I69</f>
        <v>ลงวันที่  18  มิถุนายน  2568</v>
      </c>
      <c r="J77" s="7"/>
    </row>
    <row r="78" spans="1:10" ht="31.5" customHeight="1" x14ac:dyDescent="0.3">
      <c r="A78" s="9"/>
      <c r="B78" s="46"/>
      <c r="C78" s="32"/>
      <c r="D78" s="34"/>
      <c r="E78" s="9"/>
      <c r="F78" s="24" t="s">
        <v>18</v>
      </c>
      <c r="G78" s="24" t="str">
        <f>+F78</f>
        <v>จำนวนเงิน</v>
      </c>
      <c r="H78" s="36"/>
      <c r="I78" s="13"/>
      <c r="J78" s="7"/>
    </row>
    <row r="79" spans="1:10" s="11" customFormat="1" ht="36" customHeight="1" x14ac:dyDescent="0.3">
      <c r="A79" s="6"/>
      <c r="B79" s="47"/>
      <c r="C79" s="33"/>
      <c r="D79" s="35"/>
      <c r="E79" s="6"/>
      <c r="F79" s="17">
        <v>179000</v>
      </c>
      <c r="G79" s="17">
        <f>F79</f>
        <v>179000</v>
      </c>
      <c r="H79" s="37"/>
      <c r="I79" s="5"/>
      <c r="J79" s="12"/>
    </row>
    <row r="80" spans="1:10" ht="7.5" customHeight="1" x14ac:dyDescent="0.3">
      <c r="A80" s="26"/>
      <c r="B80" s="23"/>
      <c r="C80" s="25"/>
      <c r="D80" s="12"/>
      <c r="E80" s="26"/>
      <c r="F80" s="25"/>
      <c r="G80" s="25"/>
      <c r="H80" s="26"/>
      <c r="I80" s="26"/>
      <c r="J80" s="7"/>
    </row>
    <row r="81" spans="1:10" ht="25.5" customHeight="1" x14ac:dyDescent="0.3">
      <c r="A81" s="9">
        <v>14</v>
      </c>
      <c r="B81" s="46" t="s">
        <v>66</v>
      </c>
      <c r="C81" s="32">
        <v>182000</v>
      </c>
      <c r="D81" s="34">
        <v>181000</v>
      </c>
      <c r="E81" s="10" t="str">
        <f>+E76</f>
        <v>เฉพาะเจาะจง</v>
      </c>
      <c r="F81" s="36" t="s">
        <v>19</v>
      </c>
      <c r="G81" s="36" t="str">
        <f>F81</f>
        <v>หจก.บัญชาศรีสงครามก่อสร้าง</v>
      </c>
      <c r="H81" s="36" t="str">
        <f>+H76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81" s="8" t="s">
        <v>67</v>
      </c>
      <c r="J81" s="7"/>
    </row>
    <row r="82" spans="1:10" ht="25.5" customHeight="1" x14ac:dyDescent="0.3">
      <c r="A82" s="9"/>
      <c r="B82" s="46"/>
      <c r="C82" s="32"/>
      <c r="D82" s="34"/>
      <c r="E82" s="9"/>
      <c r="F82" s="36"/>
      <c r="G82" s="36"/>
      <c r="H82" s="36"/>
      <c r="I82" s="13" t="s">
        <v>61</v>
      </c>
      <c r="J82" s="7"/>
    </row>
    <row r="83" spans="1:10" ht="31.5" customHeight="1" x14ac:dyDescent="0.3">
      <c r="A83" s="9"/>
      <c r="B83" s="46"/>
      <c r="C83" s="32"/>
      <c r="D83" s="34"/>
      <c r="E83" s="9"/>
      <c r="F83" s="24" t="s">
        <v>18</v>
      </c>
      <c r="G83" s="24" t="str">
        <f>+F83</f>
        <v>จำนวนเงิน</v>
      </c>
      <c r="H83" s="36"/>
      <c r="I83" s="13"/>
      <c r="J83" s="7"/>
    </row>
    <row r="84" spans="1:10" s="11" customFormat="1" ht="36" customHeight="1" x14ac:dyDescent="0.3">
      <c r="A84" s="6"/>
      <c r="B84" s="47"/>
      <c r="C84" s="33"/>
      <c r="D84" s="35"/>
      <c r="E84" s="6"/>
      <c r="F84" s="17">
        <v>181000</v>
      </c>
      <c r="G84" s="17">
        <v>181000</v>
      </c>
      <c r="H84" s="37"/>
      <c r="I84" s="5"/>
      <c r="J84" s="12"/>
    </row>
    <row r="85" spans="1:10" ht="7.5" customHeight="1" x14ac:dyDescent="0.3">
      <c r="A85" s="26"/>
      <c r="B85" s="23"/>
      <c r="C85" s="25"/>
      <c r="D85" s="12"/>
      <c r="E85" s="26"/>
      <c r="F85" s="25"/>
      <c r="G85" s="25"/>
      <c r="H85" s="26"/>
      <c r="I85" s="26"/>
      <c r="J85" s="7"/>
    </row>
    <row r="86" spans="1:10" ht="25.5" customHeight="1" x14ac:dyDescent="0.3">
      <c r="A86" s="9">
        <v>15</v>
      </c>
      <c r="B86" s="46" t="s">
        <v>56</v>
      </c>
      <c r="C86" s="32">
        <v>70000</v>
      </c>
      <c r="D86" s="34">
        <v>70000</v>
      </c>
      <c r="E86" s="10" t="str">
        <f>+E58</f>
        <v>เฉพาะเจาะจง</v>
      </c>
      <c r="F86" s="36" t="s">
        <v>57</v>
      </c>
      <c r="G86" s="36" t="str">
        <f>F86</f>
        <v>บ.พี ซี โอ เอ.เทคโนโลยี จำกัด</v>
      </c>
      <c r="H86" s="36" t="str">
        <f>+H58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86" s="8" t="s">
        <v>58</v>
      </c>
      <c r="J86" s="7"/>
    </row>
    <row r="87" spans="1:10" ht="25.5" customHeight="1" x14ac:dyDescent="0.3">
      <c r="A87" s="9"/>
      <c r="B87" s="46"/>
      <c r="C87" s="32"/>
      <c r="D87" s="34"/>
      <c r="E87" s="9"/>
      <c r="F87" s="36"/>
      <c r="G87" s="36"/>
      <c r="H87" s="36"/>
      <c r="I87" s="13" t="s">
        <v>59</v>
      </c>
      <c r="J87" s="7"/>
    </row>
    <row r="88" spans="1:10" ht="31.5" customHeight="1" x14ac:dyDescent="0.3">
      <c r="A88" s="9"/>
      <c r="B88" s="46"/>
      <c r="C88" s="32"/>
      <c r="D88" s="34"/>
      <c r="E88" s="9"/>
      <c r="F88" s="24" t="s">
        <v>18</v>
      </c>
      <c r="G88" s="24" t="str">
        <f>+F88</f>
        <v>จำนวนเงิน</v>
      </c>
      <c r="H88" s="36"/>
      <c r="I88" s="13"/>
      <c r="J88" s="7"/>
    </row>
    <row r="89" spans="1:10" s="11" customFormat="1" ht="36" customHeight="1" x14ac:dyDescent="0.3">
      <c r="A89" s="6"/>
      <c r="B89" s="47"/>
      <c r="C89" s="33"/>
      <c r="D89" s="35"/>
      <c r="E89" s="6"/>
      <c r="F89" s="17">
        <v>70000</v>
      </c>
      <c r="G89" s="17">
        <v>70000</v>
      </c>
      <c r="H89" s="37"/>
      <c r="I89" s="5"/>
      <c r="J89" s="12"/>
    </row>
    <row r="90" spans="1:10" ht="7.5" customHeight="1" x14ac:dyDescent="0.3">
      <c r="A90" s="26"/>
      <c r="B90" s="23"/>
      <c r="C90" s="25"/>
      <c r="D90" s="12"/>
      <c r="E90" s="26"/>
      <c r="F90" s="25"/>
      <c r="G90" s="25"/>
      <c r="H90" s="26"/>
      <c r="I90" s="26"/>
      <c r="J90" s="7"/>
    </row>
    <row r="91" spans="1:10" ht="25.5" customHeight="1" x14ac:dyDescent="0.3">
      <c r="A91" s="9">
        <v>16</v>
      </c>
      <c r="B91" s="46" t="s">
        <v>68</v>
      </c>
      <c r="C91" s="32">
        <v>15410.46</v>
      </c>
      <c r="D91" s="34">
        <v>15410.46</v>
      </c>
      <c r="E91" s="10" t="str">
        <f>+E86</f>
        <v>เฉพาะเจาะจง</v>
      </c>
      <c r="F91" s="36" t="s">
        <v>72</v>
      </c>
      <c r="G91" s="36" t="str">
        <f>F91</f>
        <v>บริษัท แมรี่ แอนด์ แดรี่ โปรดักส์ จำกัด</v>
      </c>
      <c r="H91" s="36" t="str">
        <f>+H86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91" s="8" t="s">
        <v>69</v>
      </c>
      <c r="J91" s="7"/>
    </row>
    <row r="92" spans="1:10" ht="25.5" customHeight="1" x14ac:dyDescent="0.3">
      <c r="A92" s="9"/>
      <c r="B92" s="46"/>
      <c r="C92" s="32"/>
      <c r="D92" s="34"/>
      <c r="E92" s="9"/>
      <c r="F92" s="36"/>
      <c r="G92" s="36"/>
      <c r="H92" s="36"/>
      <c r="I92" s="13" t="s">
        <v>70</v>
      </c>
      <c r="J92" s="7"/>
    </row>
    <row r="93" spans="1:10" ht="31.5" customHeight="1" x14ac:dyDescent="0.3">
      <c r="A93" s="9"/>
      <c r="B93" s="46"/>
      <c r="C93" s="32"/>
      <c r="D93" s="34"/>
      <c r="E93" s="9"/>
      <c r="F93" s="24" t="s">
        <v>18</v>
      </c>
      <c r="G93" s="24" t="str">
        <f>+F93</f>
        <v>จำนวนเงิน</v>
      </c>
      <c r="H93" s="36"/>
      <c r="I93" s="13"/>
      <c r="J93" s="7"/>
    </row>
    <row r="94" spans="1:10" s="11" customFormat="1" ht="36" customHeight="1" x14ac:dyDescent="0.3">
      <c r="A94" s="6"/>
      <c r="B94" s="47"/>
      <c r="C94" s="33"/>
      <c r="D94" s="35"/>
      <c r="E94" s="6"/>
      <c r="F94" s="17">
        <v>15410.46</v>
      </c>
      <c r="G94" s="17">
        <f>F94</f>
        <v>15410.46</v>
      </c>
      <c r="H94" s="37"/>
      <c r="I94" s="5"/>
      <c r="J94" s="12"/>
    </row>
    <row r="95" spans="1:10" s="11" customFormat="1" ht="21" customHeight="1" x14ac:dyDescent="0.3">
      <c r="A95" s="16"/>
      <c r="B95" s="18"/>
      <c r="C95" s="19"/>
      <c r="D95" s="20"/>
      <c r="E95" s="16"/>
      <c r="F95" s="21"/>
      <c r="G95" s="21"/>
      <c r="H95" s="22"/>
      <c r="I95" s="1"/>
      <c r="J95" s="12"/>
    </row>
    <row r="96" spans="1:10" s="11" customFormat="1" ht="34.5" customHeight="1" x14ac:dyDescent="0.3">
      <c r="A96" s="38" t="s">
        <v>28</v>
      </c>
      <c r="B96" s="38"/>
      <c r="C96" s="38"/>
      <c r="D96" s="38"/>
      <c r="E96" s="38"/>
      <c r="F96" s="38"/>
      <c r="G96" s="38"/>
      <c r="H96" s="38"/>
      <c r="I96" s="38"/>
      <c r="J96" s="12"/>
    </row>
    <row r="97" spans="1:10" s="11" customFormat="1" ht="33.75" customHeight="1" x14ac:dyDescent="0.3">
      <c r="A97" s="39" t="s">
        <v>12</v>
      </c>
      <c r="B97" s="41" t="s">
        <v>11</v>
      </c>
      <c r="C97" s="43" t="s">
        <v>4</v>
      </c>
      <c r="D97" s="41" t="s">
        <v>10</v>
      </c>
      <c r="E97" s="39" t="s">
        <v>9</v>
      </c>
      <c r="F97" s="43" t="s">
        <v>16</v>
      </c>
      <c r="G97" s="43" t="s">
        <v>17</v>
      </c>
      <c r="H97" s="43" t="s">
        <v>8</v>
      </c>
      <c r="I97" s="43" t="s">
        <v>7</v>
      </c>
      <c r="J97" s="14"/>
    </row>
    <row r="98" spans="1:10" s="11" customFormat="1" ht="33.75" customHeight="1" x14ac:dyDescent="0.3">
      <c r="A98" s="40"/>
      <c r="B98" s="42"/>
      <c r="C98" s="44"/>
      <c r="D98" s="42"/>
      <c r="E98" s="40"/>
      <c r="F98" s="44"/>
      <c r="G98" s="44"/>
      <c r="H98" s="44"/>
      <c r="I98" s="44"/>
      <c r="J98" s="14"/>
    </row>
    <row r="99" spans="1:10" ht="7.5" customHeight="1" x14ac:dyDescent="0.3">
      <c r="A99" s="26"/>
      <c r="B99" s="23"/>
      <c r="C99" s="25"/>
      <c r="D99" s="12"/>
      <c r="E99" s="26"/>
      <c r="F99" s="25"/>
      <c r="G99" s="25"/>
      <c r="H99" s="26"/>
      <c r="I99" s="26"/>
      <c r="J99" s="7"/>
    </row>
    <row r="100" spans="1:10" ht="25.5" customHeight="1" x14ac:dyDescent="0.3">
      <c r="A100" s="9">
        <v>17</v>
      </c>
      <c r="B100" s="46" t="s">
        <v>71</v>
      </c>
      <c r="C100" s="32">
        <v>95228.74</v>
      </c>
      <c r="D100" s="34">
        <v>95228.74</v>
      </c>
      <c r="E100" s="10" t="str">
        <f>+E91</f>
        <v>เฉพาะเจาะจง</v>
      </c>
      <c r="F100" s="36" t="str">
        <f>+F91</f>
        <v>บริษัท แมรี่ แอนด์ แดรี่ โปรดักส์ จำกัด</v>
      </c>
      <c r="G100" s="36" t="str">
        <f>F100</f>
        <v>บริษัท แมรี่ แอนด์ แดรี่ โปรดักส์ จำกัด</v>
      </c>
      <c r="H100" s="36" t="str">
        <f>+H91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00" s="8" t="s">
        <v>73</v>
      </c>
      <c r="J100" s="7"/>
    </row>
    <row r="101" spans="1:10" ht="25.5" customHeight="1" x14ac:dyDescent="0.3">
      <c r="A101" s="9"/>
      <c r="B101" s="46"/>
      <c r="C101" s="32"/>
      <c r="D101" s="34"/>
      <c r="E101" s="9"/>
      <c r="F101" s="36"/>
      <c r="G101" s="36"/>
      <c r="H101" s="36"/>
      <c r="I101" s="13" t="str">
        <f>+I92</f>
        <v>ลงวันที่  24  มิถุนายน  2568</v>
      </c>
      <c r="J101" s="7"/>
    </row>
    <row r="102" spans="1:10" ht="31.5" customHeight="1" x14ac:dyDescent="0.3">
      <c r="A102" s="9"/>
      <c r="B102" s="46"/>
      <c r="C102" s="32"/>
      <c r="D102" s="34"/>
      <c r="E102" s="9"/>
      <c r="F102" s="24" t="s">
        <v>18</v>
      </c>
      <c r="G102" s="24" t="str">
        <f>+F102</f>
        <v>จำนวนเงิน</v>
      </c>
      <c r="H102" s="36"/>
      <c r="I102" s="13"/>
      <c r="J102" s="7"/>
    </row>
    <row r="103" spans="1:10" s="11" customFormat="1" ht="36" customHeight="1" x14ac:dyDescent="0.3">
      <c r="A103" s="6"/>
      <c r="B103" s="47"/>
      <c r="C103" s="33"/>
      <c r="D103" s="35"/>
      <c r="E103" s="6"/>
      <c r="F103" s="17">
        <v>57965.32</v>
      </c>
      <c r="G103" s="17">
        <f>F103</f>
        <v>57965.32</v>
      </c>
      <c r="H103" s="37"/>
      <c r="I103" s="5"/>
      <c r="J103" s="12"/>
    </row>
    <row r="104" spans="1:10" ht="7.5" customHeight="1" x14ac:dyDescent="0.3">
      <c r="A104" s="26"/>
      <c r="B104" s="23"/>
      <c r="C104" s="25"/>
      <c r="D104" s="12"/>
      <c r="E104" s="26"/>
      <c r="F104" s="25"/>
      <c r="G104" s="25"/>
      <c r="H104" s="26"/>
      <c r="I104" s="26"/>
      <c r="J104" s="7"/>
    </row>
    <row r="105" spans="1:10" ht="25.5" customHeight="1" x14ac:dyDescent="0.3">
      <c r="A105" s="9">
        <v>18</v>
      </c>
      <c r="B105" s="46" t="s">
        <v>74</v>
      </c>
      <c r="C105" s="32">
        <v>191000</v>
      </c>
      <c r="D105" s="34">
        <v>190000</v>
      </c>
      <c r="E105" s="10" t="str">
        <f>+E100</f>
        <v>เฉพาะเจาะจง</v>
      </c>
      <c r="F105" s="36" t="str">
        <f>+F110</f>
        <v>หจก.บัญชาศรีสงครามก่อสร้าง</v>
      </c>
      <c r="G105" s="36" t="str">
        <f>+G110</f>
        <v>หจก.บัญชาศรีสงครามก่อสร้าง</v>
      </c>
      <c r="H105" s="36" t="str">
        <f>+H100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05" s="8" t="s">
        <v>78</v>
      </c>
      <c r="J105" s="7"/>
    </row>
    <row r="106" spans="1:10" ht="25.5" customHeight="1" x14ac:dyDescent="0.3">
      <c r="A106" s="9"/>
      <c r="B106" s="46"/>
      <c r="C106" s="32"/>
      <c r="D106" s="34"/>
      <c r="E106" s="9"/>
      <c r="F106" s="36"/>
      <c r="G106" s="36"/>
      <c r="H106" s="36"/>
      <c r="I106" s="13" t="str">
        <f>+I101</f>
        <v>ลงวันที่  24  มิถุนายน  2568</v>
      </c>
      <c r="J106" s="7"/>
    </row>
    <row r="107" spans="1:10" ht="31.5" customHeight="1" x14ac:dyDescent="0.3">
      <c r="A107" s="9"/>
      <c r="B107" s="46"/>
      <c r="C107" s="32"/>
      <c r="D107" s="34"/>
      <c r="E107" s="9"/>
      <c r="F107" s="24" t="s">
        <v>18</v>
      </c>
      <c r="G107" s="24" t="str">
        <f>+F107</f>
        <v>จำนวนเงิน</v>
      </c>
      <c r="H107" s="36"/>
      <c r="I107" s="13"/>
      <c r="J107" s="7"/>
    </row>
    <row r="108" spans="1:10" s="11" customFormat="1" ht="36" customHeight="1" x14ac:dyDescent="0.3">
      <c r="A108" s="6"/>
      <c r="B108" s="47"/>
      <c r="C108" s="33"/>
      <c r="D108" s="35"/>
      <c r="E108" s="6"/>
      <c r="F108" s="17">
        <v>190000</v>
      </c>
      <c r="G108" s="17">
        <v>190000</v>
      </c>
      <c r="H108" s="37"/>
      <c r="I108" s="5"/>
      <c r="J108" s="12"/>
    </row>
    <row r="109" spans="1:10" ht="7.5" customHeight="1" x14ac:dyDescent="0.3">
      <c r="A109" s="26"/>
      <c r="B109" s="23"/>
      <c r="C109" s="25"/>
      <c r="D109" s="12"/>
      <c r="E109" s="26"/>
      <c r="F109" s="25"/>
      <c r="G109" s="25"/>
      <c r="H109" s="26"/>
      <c r="I109" s="26"/>
      <c r="J109" s="7"/>
    </row>
    <row r="110" spans="1:10" ht="25.5" customHeight="1" x14ac:dyDescent="0.3">
      <c r="A110" s="9">
        <v>19</v>
      </c>
      <c r="B110" s="46" t="s">
        <v>30</v>
      </c>
      <c r="C110" s="32">
        <v>182000</v>
      </c>
      <c r="D110" s="34">
        <v>181000</v>
      </c>
      <c r="E110" s="10" t="str">
        <f>+E105</f>
        <v>เฉพาะเจาะจง</v>
      </c>
      <c r="F110" s="36" t="s">
        <v>19</v>
      </c>
      <c r="G110" s="36" t="str">
        <f>F110</f>
        <v>หจก.บัญชาศรีสงครามก่อสร้าง</v>
      </c>
      <c r="H110" s="36" t="str">
        <f>+H105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10" s="8" t="s">
        <v>79</v>
      </c>
      <c r="J110" s="7"/>
    </row>
    <row r="111" spans="1:10" ht="25.5" customHeight="1" x14ac:dyDescent="0.3">
      <c r="A111" s="9"/>
      <c r="B111" s="46"/>
      <c r="C111" s="32"/>
      <c r="D111" s="34"/>
      <c r="E111" s="9"/>
      <c r="F111" s="36"/>
      <c r="G111" s="36"/>
      <c r="H111" s="36"/>
      <c r="I111" s="13" t="s">
        <v>70</v>
      </c>
      <c r="J111" s="7"/>
    </row>
    <row r="112" spans="1:10" ht="31.5" customHeight="1" x14ac:dyDescent="0.3">
      <c r="A112" s="9"/>
      <c r="B112" s="46"/>
      <c r="C112" s="32"/>
      <c r="D112" s="34"/>
      <c r="E112" s="9"/>
      <c r="F112" s="24" t="s">
        <v>18</v>
      </c>
      <c r="G112" s="24" t="str">
        <f>+F112</f>
        <v>จำนวนเงิน</v>
      </c>
      <c r="H112" s="36"/>
      <c r="I112" s="13"/>
      <c r="J112" s="7"/>
    </row>
    <row r="113" spans="1:10" s="11" customFormat="1" ht="36" customHeight="1" x14ac:dyDescent="0.3">
      <c r="A113" s="6"/>
      <c r="B113" s="47"/>
      <c r="C113" s="33"/>
      <c r="D113" s="35"/>
      <c r="E113" s="6"/>
      <c r="F113" s="17">
        <v>181000</v>
      </c>
      <c r="G113" s="17">
        <v>181000</v>
      </c>
      <c r="H113" s="37"/>
      <c r="I113" s="5"/>
      <c r="J113" s="12"/>
    </row>
    <row r="114" spans="1:10" ht="7.5" customHeight="1" x14ac:dyDescent="0.3">
      <c r="A114" s="26"/>
      <c r="B114" s="23"/>
      <c r="C114" s="25"/>
      <c r="D114" s="12"/>
      <c r="E114" s="26"/>
      <c r="F114" s="25"/>
      <c r="G114" s="25"/>
      <c r="H114" s="26"/>
      <c r="I114" s="26"/>
      <c r="J114" s="7"/>
    </row>
    <row r="115" spans="1:10" ht="25.5" customHeight="1" x14ac:dyDescent="0.3">
      <c r="A115" s="9">
        <v>20</v>
      </c>
      <c r="B115" s="46" t="s">
        <v>80</v>
      </c>
      <c r="C115" s="32">
        <v>180000</v>
      </c>
      <c r="D115" s="34">
        <v>179000</v>
      </c>
      <c r="E115" s="10" t="str">
        <f>+E110</f>
        <v>เฉพาะเจาะจง</v>
      </c>
      <c r="F115" s="36" t="str">
        <f>+F123</f>
        <v>หจก.บัญชาศรีสงครามก่อสร้าง</v>
      </c>
      <c r="G115" s="36" t="str">
        <f>+G123</f>
        <v>หจก.บัญชาศรีสงครามก่อสร้าง</v>
      </c>
      <c r="H115" s="36" t="str">
        <f>+H110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15" s="8" t="s">
        <v>81</v>
      </c>
      <c r="J115" s="7"/>
    </row>
    <row r="116" spans="1:10" ht="25.5" customHeight="1" x14ac:dyDescent="0.3">
      <c r="A116" s="9"/>
      <c r="B116" s="46"/>
      <c r="C116" s="32"/>
      <c r="D116" s="34"/>
      <c r="E116" s="9"/>
      <c r="F116" s="36"/>
      <c r="G116" s="36"/>
      <c r="H116" s="36"/>
      <c r="I116" s="13" t="str">
        <f>+I111</f>
        <v>ลงวันที่  24  มิถุนายน  2568</v>
      </c>
      <c r="J116" s="7"/>
    </row>
    <row r="117" spans="1:10" ht="31.5" customHeight="1" x14ac:dyDescent="0.3">
      <c r="A117" s="9"/>
      <c r="B117" s="46"/>
      <c r="C117" s="32"/>
      <c r="D117" s="34"/>
      <c r="E117" s="9"/>
      <c r="F117" s="24" t="s">
        <v>18</v>
      </c>
      <c r="G117" s="24" t="str">
        <f>+F117</f>
        <v>จำนวนเงิน</v>
      </c>
      <c r="H117" s="36"/>
      <c r="I117" s="13"/>
      <c r="J117" s="7"/>
    </row>
    <row r="118" spans="1:10" s="11" customFormat="1" ht="36" customHeight="1" x14ac:dyDescent="0.3">
      <c r="A118" s="6"/>
      <c r="B118" s="47"/>
      <c r="C118" s="33"/>
      <c r="D118" s="35"/>
      <c r="E118" s="6"/>
      <c r="F118" s="17">
        <v>179000</v>
      </c>
      <c r="G118" s="17">
        <v>179000</v>
      </c>
      <c r="H118" s="37"/>
      <c r="I118" s="5"/>
      <c r="J118" s="12"/>
    </row>
    <row r="119" spans="1:10" s="11" customFormat="1" ht="34.5" customHeight="1" x14ac:dyDescent="0.3">
      <c r="A119" s="38" t="s">
        <v>29</v>
      </c>
      <c r="B119" s="38"/>
      <c r="C119" s="38"/>
      <c r="D119" s="38"/>
      <c r="E119" s="38"/>
      <c r="F119" s="38"/>
      <c r="G119" s="38"/>
      <c r="H119" s="38"/>
      <c r="I119" s="38"/>
      <c r="J119" s="12"/>
    </row>
    <row r="120" spans="1:10" s="11" customFormat="1" ht="33.75" customHeight="1" x14ac:dyDescent="0.3">
      <c r="A120" s="39" t="s">
        <v>12</v>
      </c>
      <c r="B120" s="41" t="s">
        <v>11</v>
      </c>
      <c r="C120" s="43" t="s">
        <v>4</v>
      </c>
      <c r="D120" s="41" t="s">
        <v>10</v>
      </c>
      <c r="E120" s="39" t="s">
        <v>9</v>
      </c>
      <c r="F120" s="43" t="s">
        <v>16</v>
      </c>
      <c r="G120" s="43" t="s">
        <v>17</v>
      </c>
      <c r="H120" s="43" t="s">
        <v>8</v>
      </c>
      <c r="I120" s="43" t="s">
        <v>7</v>
      </c>
      <c r="J120" s="14"/>
    </row>
    <row r="121" spans="1:10" s="11" customFormat="1" ht="33.75" customHeight="1" x14ac:dyDescent="0.3">
      <c r="A121" s="40"/>
      <c r="B121" s="42"/>
      <c r="C121" s="44"/>
      <c r="D121" s="42"/>
      <c r="E121" s="40"/>
      <c r="F121" s="44"/>
      <c r="G121" s="44"/>
      <c r="H121" s="44"/>
      <c r="I121" s="44"/>
      <c r="J121" s="14"/>
    </row>
    <row r="122" spans="1:10" ht="7.5" customHeight="1" x14ac:dyDescent="0.3">
      <c r="A122" s="26"/>
      <c r="B122" s="23"/>
      <c r="C122" s="25"/>
      <c r="D122" s="12"/>
      <c r="E122" s="26"/>
      <c r="F122" s="25"/>
      <c r="G122" s="25"/>
      <c r="H122" s="26"/>
      <c r="I122" s="26"/>
      <c r="J122" s="7"/>
    </row>
    <row r="123" spans="1:10" ht="25.5" customHeight="1" x14ac:dyDescent="0.3">
      <c r="A123" s="9">
        <v>21</v>
      </c>
      <c r="B123" s="46" t="s">
        <v>82</v>
      </c>
      <c r="C123" s="32">
        <v>111000</v>
      </c>
      <c r="D123" s="34">
        <v>110000</v>
      </c>
      <c r="E123" s="10" t="str">
        <f>+E115</f>
        <v>เฉพาะเจาะจง</v>
      </c>
      <c r="F123" s="36" t="s">
        <v>19</v>
      </c>
      <c r="G123" s="36" t="str">
        <f>F123</f>
        <v>หจก.บัญชาศรีสงครามก่อสร้าง</v>
      </c>
      <c r="H123" s="36" t="str">
        <f>+H115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23" s="8" t="s">
        <v>83</v>
      </c>
      <c r="J123" s="7"/>
    </row>
    <row r="124" spans="1:10" ht="25.5" customHeight="1" x14ac:dyDescent="0.3">
      <c r="A124" s="9"/>
      <c r="B124" s="46"/>
      <c r="C124" s="32"/>
      <c r="D124" s="34"/>
      <c r="E124" s="9"/>
      <c r="F124" s="36"/>
      <c r="G124" s="36"/>
      <c r="H124" s="36"/>
      <c r="I124" s="13" t="s">
        <v>70</v>
      </c>
      <c r="J124" s="7"/>
    </row>
    <row r="125" spans="1:10" ht="31.5" customHeight="1" x14ac:dyDescent="0.3">
      <c r="A125" s="9"/>
      <c r="B125" s="46"/>
      <c r="C125" s="32"/>
      <c r="D125" s="34"/>
      <c r="E125" s="9"/>
      <c r="F125" s="24" t="s">
        <v>18</v>
      </c>
      <c r="G125" s="24" t="str">
        <f>+F125</f>
        <v>จำนวนเงิน</v>
      </c>
      <c r="H125" s="36"/>
      <c r="I125" s="13"/>
      <c r="J125" s="7"/>
    </row>
    <row r="126" spans="1:10" s="11" customFormat="1" ht="36" customHeight="1" x14ac:dyDescent="0.3">
      <c r="A126" s="6"/>
      <c r="B126" s="47"/>
      <c r="C126" s="33"/>
      <c r="D126" s="35"/>
      <c r="E126" s="6"/>
      <c r="F126" s="17">
        <v>110000</v>
      </c>
      <c r="G126" s="17">
        <v>110000</v>
      </c>
      <c r="H126" s="37"/>
      <c r="I126" s="5"/>
      <c r="J126" s="12"/>
    </row>
    <row r="127" spans="1:10" ht="7.5" customHeight="1" x14ac:dyDescent="0.3">
      <c r="A127" s="26"/>
      <c r="B127" s="23"/>
      <c r="C127" s="25"/>
      <c r="D127" s="12"/>
      <c r="E127" s="26"/>
      <c r="F127" s="25"/>
      <c r="G127" s="25"/>
      <c r="H127" s="26"/>
      <c r="I127" s="26"/>
      <c r="J127" s="7"/>
    </row>
    <row r="128" spans="1:10" ht="25.5" customHeight="1" x14ac:dyDescent="0.3">
      <c r="A128" s="9">
        <v>22</v>
      </c>
      <c r="B128" s="46" t="s">
        <v>75</v>
      </c>
      <c r="C128" s="32">
        <v>9900</v>
      </c>
      <c r="D128" s="34">
        <v>9900</v>
      </c>
      <c r="E128" s="10" t="str">
        <f>+E123</f>
        <v>เฉพาะเจาะจง</v>
      </c>
      <c r="F128" s="36" t="s">
        <v>23</v>
      </c>
      <c r="G128" s="36" t="str">
        <f>F128</f>
        <v>บริษัท ก็อปปี้ไลน์ โอเอ(สกลนคร) จำกัด</v>
      </c>
      <c r="H128" s="36" t="str">
        <f>+H123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28" s="8" t="s">
        <v>76</v>
      </c>
      <c r="J128" s="7"/>
    </row>
    <row r="129" spans="1:10" ht="25.5" customHeight="1" x14ac:dyDescent="0.3">
      <c r="A129" s="9"/>
      <c r="B129" s="46"/>
      <c r="C129" s="32"/>
      <c r="D129" s="34"/>
      <c r="E129" s="9"/>
      <c r="F129" s="36"/>
      <c r="G129" s="36"/>
      <c r="H129" s="36"/>
      <c r="I129" s="13" t="s">
        <v>77</v>
      </c>
      <c r="J129" s="7"/>
    </row>
    <row r="130" spans="1:10" ht="31.5" customHeight="1" x14ac:dyDescent="0.3">
      <c r="A130" s="9"/>
      <c r="B130" s="46"/>
      <c r="C130" s="32"/>
      <c r="D130" s="34"/>
      <c r="E130" s="9"/>
      <c r="F130" s="24" t="s">
        <v>18</v>
      </c>
      <c r="G130" s="24" t="str">
        <f>+F130</f>
        <v>จำนวนเงิน</v>
      </c>
      <c r="H130" s="36"/>
      <c r="I130" s="13"/>
      <c r="J130" s="7"/>
    </row>
    <row r="131" spans="1:10" s="11" customFormat="1" ht="36" customHeight="1" x14ac:dyDescent="0.3">
      <c r="A131" s="6"/>
      <c r="B131" s="47"/>
      <c r="C131" s="33"/>
      <c r="D131" s="35"/>
      <c r="E131" s="6"/>
      <c r="F131" s="17">
        <v>9900</v>
      </c>
      <c r="G131" s="17">
        <v>9900</v>
      </c>
      <c r="H131" s="37"/>
      <c r="I131" s="5"/>
      <c r="J131" s="12"/>
    </row>
    <row r="132" spans="1:10" ht="7.5" customHeight="1" x14ac:dyDescent="0.3">
      <c r="A132" s="26"/>
      <c r="B132" s="23"/>
      <c r="C132" s="25"/>
      <c r="D132" s="12"/>
      <c r="E132" s="26"/>
      <c r="F132" s="25"/>
      <c r="G132" s="25"/>
      <c r="H132" s="26"/>
      <c r="I132" s="26"/>
      <c r="J132" s="7"/>
    </row>
    <row r="133" spans="1:10" ht="25.5" customHeight="1" x14ac:dyDescent="0.3">
      <c r="A133" s="9">
        <v>23</v>
      </c>
      <c r="B133" s="46" t="s">
        <v>20</v>
      </c>
      <c r="C133" s="32">
        <v>95820</v>
      </c>
      <c r="D133" s="34">
        <v>95820</v>
      </c>
      <c r="E133" s="10" t="str">
        <f>+E128</f>
        <v>เฉพาะเจาะจง</v>
      </c>
      <c r="F133" s="36" t="s">
        <v>22</v>
      </c>
      <c r="G133" s="36" t="str">
        <f>F133</f>
        <v>ร้านแหลมทองการไฟฟ้า</v>
      </c>
      <c r="H133" s="36" t="str">
        <f>+H128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3" s="8" t="s">
        <v>84</v>
      </c>
      <c r="J133" s="7"/>
    </row>
    <row r="134" spans="1:10" ht="25.5" customHeight="1" x14ac:dyDescent="0.3">
      <c r="A134" s="9"/>
      <c r="B134" s="46"/>
      <c r="C134" s="32"/>
      <c r="D134" s="34"/>
      <c r="E134" s="9"/>
      <c r="F134" s="36"/>
      <c r="G134" s="36"/>
      <c r="H134" s="36"/>
      <c r="I134" s="13" t="s">
        <v>77</v>
      </c>
      <c r="J134" s="7"/>
    </row>
    <row r="135" spans="1:10" ht="31.5" customHeight="1" x14ac:dyDescent="0.3">
      <c r="A135" s="9"/>
      <c r="B135" s="46"/>
      <c r="C135" s="32"/>
      <c r="D135" s="34"/>
      <c r="E135" s="9"/>
      <c r="F135" s="24" t="s">
        <v>18</v>
      </c>
      <c r="G135" s="24" t="str">
        <f>+F135</f>
        <v>จำนวนเงิน</v>
      </c>
      <c r="H135" s="36"/>
      <c r="I135" s="13"/>
      <c r="J135" s="7"/>
    </row>
    <row r="136" spans="1:10" s="11" customFormat="1" ht="36" customHeight="1" x14ac:dyDescent="0.3">
      <c r="A136" s="6"/>
      <c r="B136" s="47"/>
      <c r="C136" s="33"/>
      <c r="D136" s="35"/>
      <c r="E136" s="6"/>
      <c r="F136" s="17">
        <v>95820</v>
      </c>
      <c r="G136" s="17">
        <f>F136</f>
        <v>95820</v>
      </c>
      <c r="H136" s="37"/>
      <c r="I136" s="5"/>
      <c r="J136" s="12"/>
    </row>
    <row r="137" spans="1:10" s="11" customFormat="1" ht="36" customHeight="1" x14ac:dyDescent="0.3">
      <c r="A137" s="16"/>
      <c r="B137" s="18"/>
      <c r="C137" s="19"/>
      <c r="D137" s="20"/>
      <c r="E137" s="16"/>
      <c r="F137" s="27"/>
      <c r="G137" s="27"/>
      <c r="H137" s="22"/>
      <c r="I137" s="1"/>
      <c r="J137" s="12"/>
    </row>
    <row r="138" spans="1:10" ht="20.25" x14ac:dyDescent="0.3">
      <c r="B138" s="31" t="s">
        <v>5</v>
      </c>
      <c r="C138" s="31"/>
      <c r="D138" s="2" t="s">
        <v>4</v>
      </c>
      <c r="F138" s="4">
        <f>SUM(C8:C136)</f>
        <v>3843704.8000000003</v>
      </c>
      <c r="G138" s="2" t="s">
        <v>0</v>
      </c>
    </row>
    <row r="139" spans="1:10" ht="20.25" x14ac:dyDescent="0.3">
      <c r="B139" s="2"/>
      <c r="D139" s="2" t="s">
        <v>3</v>
      </c>
      <c r="F139" s="4">
        <f>SUM(D8:D133)</f>
        <v>3913704.8000000003</v>
      </c>
      <c r="G139" s="2" t="s">
        <v>0</v>
      </c>
    </row>
    <row r="140" spans="1:10" ht="20.25" x14ac:dyDescent="0.3">
      <c r="B140" s="2"/>
      <c r="D140" s="2" t="s">
        <v>2</v>
      </c>
      <c r="F140" s="3">
        <f>SUM(G11:G136)</f>
        <v>3753441.38</v>
      </c>
      <c r="G140" s="2" t="s">
        <v>0</v>
      </c>
    </row>
    <row r="141" spans="1:10" ht="20.25" x14ac:dyDescent="0.3">
      <c r="D141" s="2" t="s">
        <v>1</v>
      </c>
      <c r="F141" s="3">
        <f>F138-F140</f>
        <v>90263.420000000391</v>
      </c>
      <c r="G141" s="2" t="s">
        <v>0</v>
      </c>
    </row>
  </sheetData>
  <mergeCells count="201">
    <mergeCell ref="F115:F116"/>
    <mergeCell ref="G115:G116"/>
    <mergeCell ref="H115:H118"/>
    <mergeCell ref="B123:B126"/>
    <mergeCell ref="C123:C126"/>
    <mergeCell ref="D123:D126"/>
    <mergeCell ref="F123:F124"/>
    <mergeCell ref="G123:G124"/>
    <mergeCell ref="H123:H126"/>
    <mergeCell ref="H100:H103"/>
    <mergeCell ref="B105:B108"/>
    <mergeCell ref="C105:C108"/>
    <mergeCell ref="D105:D108"/>
    <mergeCell ref="F105:F106"/>
    <mergeCell ref="G105:G106"/>
    <mergeCell ref="H105:H108"/>
    <mergeCell ref="B110:B113"/>
    <mergeCell ref="C110:C113"/>
    <mergeCell ref="D110:D113"/>
    <mergeCell ref="F110:F111"/>
    <mergeCell ref="G110:G111"/>
    <mergeCell ref="H110:H113"/>
    <mergeCell ref="H86:H89"/>
    <mergeCell ref="B91:B94"/>
    <mergeCell ref="C91:C94"/>
    <mergeCell ref="D91:D94"/>
    <mergeCell ref="F91:F92"/>
    <mergeCell ref="G91:G92"/>
    <mergeCell ref="H91:H94"/>
    <mergeCell ref="A96:I96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B138:C138"/>
    <mergeCell ref="B40:B43"/>
    <mergeCell ref="C40:C43"/>
    <mergeCell ref="D40:D43"/>
    <mergeCell ref="F40:F41"/>
    <mergeCell ref="G40:G41"/>
    <mergeCell ref="B45:B48"/>
    <mergeCell ref="C45:C48"/>
    <mergeCell ref="D45:D48"/>
    <mergeCell ref="F45:F46"/>
    <mergeCell ref="G45:G46"/>
    <mergeCell ref="B86:B89"/>
    <mergeCell ref="C86:C89"/>
    <mergeCell ref="D86:D89"/>
    <mergeCell ref="F86:F87"/>
    <mergeCell ref="G86:G87"/>
    <mergeCell ref="B100:B103"/>
    <mergeCell ref="C100:C103"/>
    <mergeCell ref="D100:D103"/>
    <mergeCell ref="F100:F101"/>
    <mergeCell ref="G100:G101"/>
    <mergeCell ref="B115:B118"/>
    <mergeCell ref="C115:C118"/>
    <mergeCell ref="D115:D118"/>
    <mergeCell ref="D53:D56"/>
    <mergeCell ref="H35:H38"/>
    <mergeCell ref="B30:B33"/>
    <mergeCell ref="C30:C33"/>
    <mergeCell ref="D30:D33"/>
    <mergeCell ref="F30:F31"/>
    <mergeCell ref="G30:G31"/>
    <mergeCell ref="H30:H33"/>
    <mergeCell ref="B35:B38"/>
    <mergeCell ref="C35:C38"/>
    <mergeCell ref="D35:D38"/>
    <mergeCell ref="F35:F36"/>
    <mergeCell ref="G35:G36"/>
    <mergeCell ref="F53:F54"/>
    <mergeCell ref="G53:G54"/>
    <mergeCell ref="H53:H56"/>
    <mergeCell ref="H40:H43"/>
    <mergeCell ref="H45:H48"/>
    <mergeCell ref="A49:I49"/>
    <mergeCell ref="A50:A51"/>
    <mergeCell ref="B50:B51"/>
    <mergeCell ref="C50:C51"/>
    <mergeCell ref="I50:I51"/>
    <mergeCell ref="C53:C56"/>
    <mergeCell ref="A26:I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H22:H25"/>
    <mergeCell ref="B18:B21"/>
    <mergeCell ref="C18:C21"/>
    <mergeCell ref="D18:D21"/>
    <mergeCell ref="F18:F19"/>
    <mergeCell ref="G18:G19"/>
    <mergeCell ref="H18:H21"/>
    <mergeCell ref="B22:B25"/>
    <mergeCell ref="C22:C25"/>
    <mergeCell ref="D22:D25"/>
    <mergeCell ref="F22:F23"/>
    <mergeCell ref="G22:G23"/>
    <mergeCell ref="H13:H16"/>
    <mergeCell ref="H5:H6"/>
    <mergeCell ref="I5:I6"/>
    <mergeCell ref="B8:B11"/>
    <mergeCell ref="C8:C11"/>
    <mergeCell ref="D8:D11"/>
    <mergeCell ref="F8:F9"/>
    <mergeCell ref="G8:G9"/>
    <mergeCell ref="H8:H11"/>
    <mergeCell ref="B13:B16"/>
    <mergeCell ref="C13:C16"/>
    <mergeCell ref="D13:D16"/>
    <mergeCell ref="F13:F14"/>
    <mergeCell ref="G13:G14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A72:I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H63:H66"/>
    <mergeCell ref="B68:B71"/>
    <mergeCell ref="C68:C71"/>
    <mergeCell ref="D68:D71"/>
    <mergeCell ref="F68:F69"/>
    <mergeCell ref="G68:G69"/>
    <mergeCell ref="H68:H71"/>
    <mergeCell ref="B63:B66"/>
    <mergeCell ref="C63:C66"/>
    <mergeCell ref="D63:D66"/>
    <mergeCell ref="F63:F64"/>
    <mergeCell ref="G63:G64"/>
    <mergeCell ref="H58:H61"/>
    <mergeCell ref="D50:D51"/>
    <mergeCell ref="E50:E51"/>
    <mergeCell ref="F50:F51"/>
    <mergeCell ref="G50:G51"/>
    <mergeCell ref="H50:H51"/>
    <mergeCell ref="H76:H79"/>
    <mergeCell ref="B81:B84"/>
    <mergeCell ref="C81:C84"/>
    <mergeCell ref="D81:D84"/>
    <mergeCell ref="F81:F82"/>
    <mergeCell ref="G81:G82"/>
    <mergeCell ref="H81:H84"/>
    <mergeCell ref="B76:B79"/>
    <mergeCell ref="C76:C79"/>
    <mergeCell ref="D76:D79"/>
    <mergeCell ref="F76:F77"/>
    <mergeCell ref="G76:G77"/>
    <mergeCell ref="B58:B61"/>
    <mergeCell ref="C58:C61"/>
    <mergeCell ref="D58:D61"/>
    <mergeCell ref="F58:F59"/>
    <mergeCell ref="G58:G59"/>
    <mergeCell ref="B53:B56"/>
    <mergeCell ref="B133:B136"/>
    <mergeCell ref="C133:C136"/>
    <mergeCell ref="D133:D136"/>
    <mergeCell ref="F133:F134"/>
    <mergeCell ref="G133:G134"/>
    <mergeCell ref="H133:H136"/>
    <mergeCell ref="A119:I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B128:B131"/>
    <mergeCell ref="C128:C131"/>
    <mergeCell ref="D128:D131"/>
    <mergeCell ref="F128:F129"/>
    <mergeCell ref="G128:G129"/>
    <mergeCell ref="H128:H131"/>
  </mergeCells>
  <pageMargins left="0.6" right="0.2" top="0.42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มิถุนายน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2026-05-22T05:51:28Z</cp:lastPrinted>
  <dcterms:created xsi:type="dcterms:W3CDTF">2023-10-18T04:33:18Z</dcterms:created>
  <dcterms:modified xsi:type="dcterms:W3CDTF">2026-05-22T05:51:30Z</dcterms:modified>
</cp:coreProperties>
</file>