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2569\"/>
    </mc:Choice>
  </mc:AlternateContent>
  <xr:revisionPtr revIDLastSave="0" documentId="13_ncr:1_{3C1E7AE5-3FB6-45AE-BFD2-96B2CDF0EE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" sheetId="2" r:id="rId1"/>
  </sheets>
  <calcPr calcId="191029"/>
</workbook>
</file>

<file path=xl/calcChain.xml><?xml version="1.0" encoding="utf-8"?>
<calcChain xmlns="http://schemas.openxmlformats.org/spreadsheetml/2006/main">
  <c r="G43" i="2" l="1"/>
  <c r="F43" i="2"/>
  <c r="G25" i="2"/>
  <c r="F25" i="2"/>
  <c r="E13" i="2"/>
  <c r="E18" i="2" s="1"/>
  <c r="E23" i="2" s="1"/>
  <c r="E28" i="2" s="1"/>
  <c r="E36" i="2" s="1"/>
  <c r="E41" i="2" s="1"/>
  <c r="F47" i="2" l="1"/>
  <c r="F46" i="2"/>
  <c r="G41" i="2"/>
  <c r="G39" i="2"/>
  <c r="G36" i="2"/>
  <c r="G31" i="2"/>
  <c r="G28" i="2"/>
  <c r="G23" i="2" l="1"/>
  <c r="G21" i="2"/>
  <c r="G18" i="2"/>
  <c r="G16" i="2"/>
  <c r="G13" i="2"/>
  <c r="G11" i="2"/>
  <c r="G8" i="2"/>
  <c r="F48" i="2" l="1"/>
  <c r="F49" i="2" l="1"/>
  <c r="H13" i="2" l="1"/>
  <c r="H18" i="2" s="1"/>
  <c r="H23" i="2" s="1"/>
  <c r="H28" i="2" s="1"/>
  <c r="H36" i="2" s="1"/>
  <c r="H41" i="2" s="1"/>
</calcChain>
</file>

<file path=xl/sharedStrings.xml><?xml version="1.0" encoding="utf-8"?>
<sst xmlns="http://schemas.openxmlformats.org/spreadsheetml/2006/main" count="75" uniqueCount="46">
  <si>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</si>
  <si>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</si>
  <si>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</si>
  <si>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</si>
  <si>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</si>
  <si>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</si>
  <si>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</si>
  <si>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</si>
  <si>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</si>
  <si>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</si>
  <si>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</si>
  <si>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</si>
  <si>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</si>
  <si>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>จำนวน</t>
  </si>
  <si>
    <t>ร้านนพรัตน์ เซอร์วิส เซ็นเตอร์</t>
  </si>
  <si>
    <t>บริษัท แมรี่ แอน แดรี่ โปรดักส์ จำกัด</t>
  </si>
  <si>
    <t>จ้างเหมาบริการบำรุงรักษาและซ่อมแซมเครื่องปรับอากาศ ขององค์การบริหารส่วนตำบลนางาม</t>
  </si>
  <si>
    <t>ใบสั่งจ้างเลขที่  17 / 2569</t>
  </si>
  <si>
    <t>ลงวันที่  5  พฤศจิกายน  2568</t>
  </si>
  <si>
    <t>ซื้อวัสดุสำนักงาน เป็นรายการ แบบพิมพ์(งานบริหารงานคลัง)</t>
  </si>
  <si>
    <t>โรงพิมพ์อาสารักษาดินแดน กรมการปกครอง</t>
  </si>
  <si>
    <t>หนังสือข้อตกลง  นพ 74201/771</t>
  </si>
  <si>
    <t>ลงวันที่  7  พฤศจิกายน  2568</t>
  </si>
  <si>
    <t>ซื้อเอกสารแบบพิมพ์ สำหรับใช้ในการเลือกตั้งขององค์การบริหารส่วนตำบลนางาม</t>
  </si>
  <si>
    <t>หนังสือข้อตกลง  นพ 74201/773</t>
  </si>
  <si>
    <t>ลงวันที่  12  พฤศจิกายน  2568</t>
  </si>
  <si>
    <t>ซื้อลูกรัง เพื่อซ่อมแซมถนนลูกรังภายในเขตพื้นที่องค์การ บริหารส่วนตำบลนางาม</t>
  </si>
  <si>
    <t>หจก. อชิรญา การโยธา</t>
  </si>
  <si>
    <t>สัญญาซื้อขาย เลขที่  3/2569</t>
  </si>
  <si>
    <t>ลงวันที่  21  พฤศจิกายน  2568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</si>
  <si>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ประจำเดือนธันวาคม ๒๕๖๘</t>
  </si>
  <si>
    <t>สัญญาซื้อขาย เลขที่  4/2569</t>
  </si>
  <si>
    <t>ลงวันที่  25  พฤศจิกายน  2568</t>
  </si>
  <si>
    <t>ซื้ออาหารเสริม(นม) สำหรับศูนย์พัฒนาเด็กเล็กองค์การบริหารส่วนตำบลนางาม ประจำเดือนธันวาคม ๒๕๖๘</t>
  </si>
  <si>
    <t>สัญญาซื้อขาย เลขที่  5/2569</t>
  </si>
  <si>
    <t>จ้างเหมาบริการรถโดยสารปรับอากาศไม่ประจำทาง เพื่อดำเนินการตามโครงการศึกษาดูงานโครงการอันเนื่องมาจากพระราชดำริ สมเด็จพระนางเจ้าสิริกิติ์ พระบรมราชินีนาถ พระบรมราชชนนีพันปีหลวง</t>
  </si>
  <si>
    <t>นางภิตา พจนสิจ</t>
  </si>
  <si>
    <t>ใบสั่งจ้าง เลขที่  18/2569</t>
  </si>
  <si>
    <t>ณ  วันที่  1  ธันวาคม 2568</t>
  </si>
  <si>
    <t>สรุปผลการดำเนินการจัดซื้อจัดจ้างในรอบเดือน พฤศจิกายน   2568</t>
  </si>
  <si>
    <t xml:space="preserve"> -  2  -</t>
  </si>
  <si>
    <t>วงเงินที่จะซื้อหรือจ้าง</t>
  </si>
  <si>
    <t>ผู้ได้รับการคัดเลือกและราคาที่ตกลงซื้อหรือจ้าง</t>
  </si>
  <si>
    <t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t>
  </si>
  <si>
    <t>วิธีเฉพาะเจาะจง</t>
  </si>
  <si>
    <t>ลำดับที่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</si>
</sst>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164" fontId="2" fillId="0" borderId="1" xfId="1" applyFont="1" applyBorder="1" applyAlignment="1">
      <alignment horizontal="right" vertical="top" wrapText="1"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164" fontId="2" fillId="0" borderId="3" xfId="0" applyNumberFormat="1" applyFont="1" applyBorder="1" applyAlignment="1">
      <alignment horizontal="right" vertical="top" wrapText="1" shrinkToFit="1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43" fontId="5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9"/>
  <sheetViews>
    <sheetView tabSelected="1" topLeftCell="A37" workbookViewId="0">
      <selection activeCell="M14" sqref="M14"/>
    </sheetView>
  </sheetViews>
  <sheetFormatPr defaultRowHeight="20.25" x14ac:dyDescent="0.3"/>
  <cols>
    <col min="1" max="1" width="8" style="21" customWidth="1"/>
    <col min="2" max="2" width="27.42578125" style="21" customWidth="1"/>
    <col min="3" max="3" width="13.7109375" style="21" customWidth="1"/>
    <col min="4" max="4" width="13.85546875" style="21" customWidth="1"/>
    <col min="5" max="5" width="14" style="21" customWidth="1"/>
    <col min="6" max="7" width="18" style="21" customWidth="1"/>
    <col min="8" max="8" width="19" style="21" customWidth="1"/>
    <col min="9" max="9" width="26.5703125" style="21" customWidth="1"/>
    <col min="10" max="10" width="16" style="21" customWidth="1"/>
    <col min="11" max="16384" width="9.140625" style="21"/>
  </cols>
  <sheetData>
    <row r="1" spans="1:10" ht="23.25" x14ac:dyDescent="0.35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24"/>
    </row>
    <row r="2" spans="1:10" ht="23.25" x14ac:dyDescent="0.3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24"/>
    </row>
    <row r="3" spans="1:10" ht="23.25" x14ac:dyDescent="0.35">
      <c r="A3" s="44" t="s">
        <v>38</v>
      </c>
      <c r="B3" s="44"/>
      <c r="C3" s="44"/>
      <c r="D3" s="44"/>
      <c r="E3" s="44"/>
      <c r="F3" s="44"/>
      <c r="G3" s="44"/>
      <c r="H3" s="44"/>
      <c r="I3" s="44"/>
      <c r="J3" s="24"/>
    </row>
    <row r="4" spans="1:10" ht="3.75" customHeight="1" x14ac:dyDescent="0.3">
      <c r="A4" s="24"/>
      <c r="B4" s="24"/>
      <c r="C4" s="22"/>
      <c r="D4" s="24"/>
      <c r="E4" s="24"/>
      <c r="F4" s="24"/>
      <c r="G4" s="24"/>
      <c r="H4" s="24"/>
      <c r="I4" s="24"/>
      <c r="J4" s="24"/>
    </row>
    <row r="5" spans="1:10" s="12" customFormat="1" ht="31.5" customHeight="1" x14ac:dyDescent="0.3">
      <c r="A5" s="33" t="s">
        <v>45</v>
      </c>
      <c r="B5" s="31" t="s">
        <v>11</v>
      </c>
      <c r="C5" s="29" t="s">
        <v>41</v>
      </c>
      <c r="D5" s="31" t="s">
        <v>10</v>
      </c>
      <c r="E5" s="33" t="s">
        <v>9</v>
      </c>
      <c r="F5" s="29" t="s">
        <v>8</v>
      </c>
      <c r="G5" s="29" t="s">
        <v>42</v>
      </c>
      <c r="H5" s="29" t="s">
        <v>7</v>
      </c>
      <c r="I5" s="29" t="s">
        <v>6</v>
      </c>
      <c r="J5" s="16"/>
    </row>
    <row r="6" spans="1:10" s="12" customFormat="1" ht="31.5" customHeight="1" x14ac:dyDescent="0.3">
      <c r="A6" s="34"/>
      <c r="B6" s="32"/>
      <c r="C6" s="30"/>
      <c r="D6" s="32"/>
      <c r="E6" s="34"/>
      <c r="F6" s="30"/>
      <c r="G6" s="30"/>
      <c r="H6" s="30"/>
      <c r="I6" s="30"/>
      <c r="J6" s="16"/>
    </row>
    <row r="7" spans="1:10" s="12" customFormat="1" ht="9" customHeight="1" x14ac:dyDescent="0.3">
      <c r="A7" s="17"/>
      <c r="B7" s="18"/>
      <c r="C7" s="14"/>
      <c r="D7" s="15"/>
      <c r="E7" s="17"/>
      <c r="F7" s="23"/>
      <c r="G7" s="23"/>
      <c r="H7" s="17"/>
      <c r="I7" s="17"/>
      <c r="J7" s="13"/>
    </row>
    <row r="8" spans="1:10" s="1" customFormat="1" ht="21.75" customHeight="1" x14ac:dyDescent="0.3">
      <c r="A8" s="11">
        <v>1</v>
      </c>
      <c r="B8" s="38" t="s">
        <v>16</v>
      </c>
      <c r="C8" s="40">
        <v>17400</v>
      </c>
      <c r="D8" s="42">
        <v>17400</v>
      </c>
      <c r="E8" s="11" t="s">
        <v>44</v>
      </c>
      <c r="F8" s="36" t="s">
        <v>14</v>
      </c>
      <c r="G8" s="36" t="str">
        <f>F8</f>
        <v>ร้านนพรัตน์ เซอร์วิส เซ็นเตอร์</v>
      </c>
      <c r="H8" s="36" t="s">
        <v>43</v>
      </c>
      <c r="I8" s="27" t="s">
        <v>17</v>
      </c>
      <c r="J8" s="8"/>
    </row>
    <row r="9" spans="1:10" s="1" customFormat="1" ht="21.75" customHeight="1" x14ac:dyDescent="0.3">
      <c r="A9" s="11"/>
      <c r="B9" s="38"/>
      <c r="C9" s="40"/>
      <c r="D9" s="42"/>
      <c r="E9" s="11"/>
      <c r="F9" s="36"/>
      <c r="G9" s="36"/>
      <c r="H9" s="36"/>
      <c r="I9" s="26" t="s">
        <v>18</v>
      </c>
      <c r="J9" s="8"/>
    </row>
    <row r="10" spans="1:10" s="1" customFormat="1" ht="21.75" customHeight="1" x14ac:dyDescent="0.3">
      <c r="A10" s="11"/>
      <c r="B10" s="38"/>
      <c r="C10" s="40"/>
      <c r="D10" s="42"/>
      <c r="E10" s="11"/>
      <c r="F10" s="20" t="s">
        <v>13</v>
      </c>
      <c r="G10" s="20" t="s">
        <v>13</v>
      </c>
      <c r="H10" s="36"/>
      <c r="I10" s="9"/>
      <c r="J10" s="8"/>
    </row>
    <row r="11" spans="1:10" s="1" customFormat="1" ht="25.5" customHeight="1" x14ac:dyDescent="0.3">
      <c r="A11" s="7"/>
      <c r="B11" s="39"/>
      <c r="C11" s="41"/>
      <c r="D11" s="43"/>
      <c r="E11" s="7"/>
      <c r="F11" s="6">
        <v>17400</v>
      </c>
      <c r="G11" s="6">
        <f>F11</f>
        <v>17400</v>
      </c>
      <c r="H11" s="37"/>
      <c r="I11" s="5"/>
      <c r="J11" s="8"/>
    </row>
    <row r="12" spans="1:10" s="12" customFormat="1" ht="9" customHeight="1" x14ac:dyDescent="0.3">
      <c r="A12" s="17"/>
      <c r="B12" s="18"/>
      <c r="C12" s="14"/>
      <c r="D12" s="15"/>
      <c r="E12" s="17"/>
      <c r="F12" s="23"/>
      <c r="G12" s="23"/>
      <c r="H12" s="17"/>
      <c r="I12" s="17"/>
      <c r="J12" s="13"/>
    </row>
    <row r="13" spans="1:10" s="1" customFormat="1" ht="21.75" customHeight="1" x14ac:dyDescent="0.3">
      <c r="A13" s="11">
        <v>2</v>
      </c>
      <c r="B13" s="38" t="s">
        <v>19</v>
      </c>
      <c r="C13" s="40">
        <v>9000</v>
      </c>
      <c r="D13" s="42">
        <v>9000</v>
      </c>
      <c r="E13" s="11" t="str">
        <f>+E8</f>
        <v>วิธีเฉพาะเจาะจง</v>
      </c>
      <c r="F13" s="36" t="s">
        <v>20</v>
      </c>
      <c r="G13" s="36" t="str">
        <f>F13</f>
        <v>โรงพิมพ์อาสารักษาดินแดน กรมการปกครอง</v>
      </c>
      <c r="H13" s="36" t="str">
        <f>+H8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27" t="s">
        <v>21</v>
      </c>
      <c r="J13" s="8"/>
    </row>
    <row r="14" spans="1:10" s="1" customFormat="1" ht="21.75" customHeight="1" x14ac:dyDescent="0.3">
      <c r="A14" s="11"/>
      <c r="B14" s="38"/>
      <c r="C14" s="40"/>
      <c r="D14" s="42"/>
      <c r="E14" s="11"/>
      <c r="F14" s="36"/>
      <c r="G14" s="36"/>
      <c r="H14" s="36"/>
      <c r="I14" s="26" t="s">
        <v>22</v>
      </c>
      <c r="J14" s="8"/>
    </row>
    <row r="15" spans="1:10" s="1" customFormat="1" ht="21.75" customHeight="1" x14ac:dyDescent="0.3">
      <c r="A15" s="11"/>
      <c r="B15" s="38"/>
      <c r="C15" s="40"/>
      <c r="D15" s="42"/>
      <c r="E15" s="11"/>
      <c r="F15" s="20" t="s">
        <v>13</v>
      </c>
      <c r="G15" s="20" t="s">
        <v>13</v>
      </c>
      <c r="H15" s="36"/>
      <c r="I15" s="26"/>
      <c r="J15" s="8"/>
    </row>
    <row r="16" spans="1:10" s="1" customFormat="1" ht="25.5" customHeight="1" x14ac:dyDescent="0.3">
      <c r="A16" s="7"/>
      <c r="B16" s="39"/>
      <c r="C16" s="41"/>
      <c r="D16" s="43"/>
      <c r="E16" s="7"/>
      <c r="F16" s="6">
        <v>9000</v>
      </c>
      <c r="G16" s="6">
        <f>F16</f>
        <v>9000</v>
      </c>
      <c r="H16" s="37"/>
      <c r="I16" s="7"/>
      <c r="J16" s="8"/>
    </row>
    <row r="17" spans="1:10" s="12" customFormat="1" ht="9" customHeight="1" x14ac:dyDescent="0.3">
      <c r="A17" s="17"/>
      <c r="B17" s="18"/>
      <c r="C17" s="14"/>
      <c r="D17" s="15"/>
      <c r="E17" s="17"/>
      <c r="F17" s="23"/>
      <c r="G17" s="23"/>
      <c r="H17" s="17"/>
      <c r="I17" s="17"/>
      <c r="J17" s="13"/>
    </row>
    <row r="18" spans="1:10" s="1" customFormat="1" ht="21.75" customHeight="1" x14ac:dyDescent="0.3">
      <c r="A18" s="11">
        <v>3</v>
      </c>
      <c r="B18" s="38" t="s">
        <v>23</v>
      </c>
      <c r="C18" s="40">
        <v>6710</v>
      </c>
      <c r="D18" s="42">
        <v>6710</v>
      </c>
      <c r="E18" s="11" t="str">
        <f>+E13</f>
        <v>วิธีเฉพาะเจาะจง</v>
      </c>
      <c r="F18" s="36" t="s">
        <v>20</v>
      </c>
      <c r="G18" s="36" t="str">
        <f>F18</f>
        <v>โรงพิมพ์อาสารักษาดินแดน กรมการปกครอง</v>
      </c>
      <c r="H18" s="36" t="str">
        <f>+H13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27" t="s">
        <v>24</v>
      </c>
      <c r="J18" s="8"/>
    </row>
    <row r="19" spans="1:10" s="1" customFormat="1" ht="21.75" customHeight="1" x14ac:dyDescent="0.3">
      <c r="A19" s="11"/>
      <c r="B19" s="38"/>
      <c r="C19" s="40"/>
      <c r="D19" s="42"/>
      <c r="E19" s="11"/>
      <c r="F19" s="36"/>
      <c r="G19" s="36"/>
      <c r="H19" s="36"/>
      <c r="I19" s="26" t="s">
        <v>25</v>
      </c>
      <c r="J19" s="8"/>
    </row>
    <row r="20" spans="1:10" s="1" customFormat="1" ht="21.75" customHeight="1" x14ac:dyDescent="0.3">
      <c r="A20" s="11"/>
      <c r="B20" s="38"/>
      <c r="C20" s="40"/>
      <c r="D20" s="42"/>
      <c r="E20" s="11"/>
      <c r="F20" s="20" t="s">
        <v>13</v>
      </c>
      <c r="G20" s="20" t="s">
        <v>13</v>
      </c>
      <c r="H20" s="36"/>
      <c r="I20" s="26"/>
      <c r="J20" s="8"/>
    </row>
    <row r="21" spans="1:10" s="1" customFormat="1" ht="25.5" customHeight="1" x14ac:dyDescent="0.3">
      <c r="A21" s="7"/>
      <c r="B21" s="39"/>
      <c r="C21" s="41"/>
      <c r="D21" s="43"/>
      <c r="E21" s="7"/>
      <c r="F21" s="6">
        <v>6710</v>
      </c>
      <c r="G21" s="6">
        <f>F21</f>
        <v>6710</v>
      </c>
      <c r="H21" s="37"/>
      <c r="I21" s="7"/>
      <c r="J21" s="8"/>
    </row>
    <row r="22" spans="1:10" s="12" customFormat="1" ht="9" customHeight="1" x14ac:dyDescent="0.3">
      <c r="A22" s="17"/>
      <c r="B22" s="18"/>
      <c r="C22" s="14"/>
      <c r="D22" s="15"/>
      <c r="E22" s="17"/>
      <c r="F22" s="23"/>
      <c r="G22" s="23"/>
      <c r="H22" s="17"/>
      <c r="I22" s="17"/>
      <c r="J22" s="13"/>
    </row>
    <row r="23" spans="1:10" s="1" customFormat="1" ht="21.75" customHeight="1" x14ac:dyDescent="0.3">
      <c r="A23" s="11">
        <v>4</v>
      </c>
      <c r="B23" s="38" t="s">
        <v>26</v>
      </c>
      <c r="C23" s="40">
        <v>337700</v>
      </c>
      <c r="D23" s="42">
        <v>337700</v>
      </c>
      <c r="E23" s="11" t="str">
        <f>+E18</f>
        <v>วิธีเฉพาะเจาะจง</v>
      </c>
      <c r="F23" s="19" t="s">
        <v>27</v>
      </c>
      <c r="G23" s="19" t="str">
        <f>F23</f>
        <v>หจก. อชิรญา การโยธา</v>
      </c>
      <c r="H23" s="36" t="str">
        <f>+H18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3" s="27" t="s">
        <v>28</v>
      </c>
      <c r="J23" s="8"/>
    </row>
    <row r="24" spans="1:10" s="1" customFormat="1" ht="21.75" customHeight="1" x14ac:dyDescent="0.3">
      <c r="A24" s="11"/>
      <c r="B24" s="38"/>
      <c r="C24" s="40"/>
      <c r="D24" s="42"/>
      <c r="E24" s="11"/>
      <c r="F24" s="20" t="s">
        <v>13</v>
      </c>
      <c r="G24" s="20" t="s">
        <v>13</v>
      </c>
      <c r="H24" s="36"/>
      <c r="I24" s="26" t="s">
        <v>29</v>
      </c>
      <c r="J24" s="8"/>
    </row>
    <row r="25" spans="1:10" s="1" customFormat="1" ht="21.75" customHeight="1" x14ac:dyDescent="0.3">
      <c r="A25" s="11"/>
      <c r="B25" s="38"/>
      <c r="C25" s="40"/>
      <c r="D25" s="42"/>
      <c r="E25" s="11"/>
      <c r="F25" s="10">
        <f>+D23</f>
        <v>337700</v>
      </c>
      <c r="G25" s="10">
        <f>+F25</f>
        <v>337700</v>
      </c>
      <c r="H25" s="36"/>
      <c r="I25" s="26"/>
      <c r="J25" s="8"/>
    </row>
    <row r="26" spans="1:10" s="1" customFormat="1" ht="25.5" customHeight="1" x14ac:dyDescent="0.3">
      <c r="A26" s="7"/>
      <c r="B26" s="39"/>
      <c r="C26" s="41"/>
      <c r="D26" s="43"/>
      <c r="E26" s="7"/>
      <c r="F26" s="6"/>
      <c r="G26" s="6"/>
      <c r="H26" s="37"/>
      <c r="I26" s="7"/>
      <c r="J26" s="8"/>
    </row>
    <row r="27" spans="1:10" s="12" customFormat="1" ht="9" customHeight="1" x14ac:dyDescent="0.3">
      <c r="A27" s="17"/>
      <c r="B27" s="18"/>
      <c r="C27" s="14"/>
      <c r="D27" s="15"/>
      <c r="E27" s="17"/>
      <c r="F27" s="23"/>
      <c r="G27" s="23"/>
      <c r="H27" s="17"/>
      <c r="I27" s="17"/>
      <c r="J27" s="13"/>
    </row>
    <row r="28" spans="1:10" s="1" customFormat="1" ht="21.75" customHeight="1" x14ac:dyDescent="0.3">
      <c r="A28" s="11">
        <v>5</v>
      </c>
      <c r="B28" s="38" t="s">
        <v>30</v>
      </c>
      <c r="C28" s="40">
        <v>96216.59</v>
      </c>
      <c r="D28" s="42">
        <v>96216.59</v>
      </c>
      <c r="E28" s="11" t="str">
        <f>+E23</f>
        <v>วิธีเฉพาะเจาะจง</v>
      </c>
      <c r="F28" s="36" t="s">
        <v>15</v>
      </c>
      <c r="G28" s="36" t="str">
        <f>F28</f>
        <v>บริษัท แมรี่ แอน แดรี่ โปรดักส์ จำกัด</v>
      </c>
      <c r="H28" s="36" t="str">
        <f>+H23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8" s="27" t="s">
        <v>31</v>
      </c>
      <c r="J28" s="8"/>
    </row>
    <row r="29" spans="1:10" s="1" customFormat="1" ht="21.75" customHeight="1" x14ac:dyDescent="0.3">
      <c r="A29" s="11"/>
      <c r="B29" s="38"/>
      <c r="C29" s="40"/>
      <c r="D29" s="42"/>
      <c r="E29" s="11"/>
      <c r="F29" s="36"/>
      <c r="G29" s="36"/>
      <c r="H29" s="36"/>
      <c r="I29" s="26" t="s">
        <v>32</v>
      </c>
      <c r="J29" s="8"/>
    </row>
    <row r="30" spans="1:10" s="1" customFormat="1" ht="21.75" customHeight="1" x14ac:dyDescent="0.3">
      <c r="A30" s="11"/>
      <c r="B30" s="38"/>
      <c r="C30" s="40"/>
      <c r="D30" s="42"/>
      <c r="E30" s="11"/>
      <c r="F30" s="20" t="s">
        <v>13</v>
      </c>
      <c r="G30" s="20" t="s">
        <v>13</v>
      </c>
      <c r="H30" s="36"/>
      <c r="I30" s="26"/>
      <c r="J30" s="8"/>
    </row>
    <row r="31" spans="1:10" s="1" customFormat="1" ht="25.5" customHeight="1" x14ac:dyDescent="0.3">
      <c r="A31" s="7"/>
      <c r="B31" s="39"/>
      <c r="C31" s="41"/>
      <c r="D31" s="43"/>
      <c r="E31" s="7"/>
      <c r="F31" s="6">
        <v>96216.59</v>
      </c>
      <c r="G31" s="6">
        <f>F31</f>
        <v>96216.59</v>
      </c>
      <c r="H31" s="37"/>
      <c r="I31" s="5"/>
      <c r="J31" s="8"/>
    </row>
    <row r="32" spans="1:10" s="1" customFormat="1" ht="35.25" customHeight="1" x14ac:dyDescent="0.3">
      <c r="A32" s="35" t="s">
        <v>40</v>
      </c>
      <c r="B32" s="35"/>
      <c r="C32" s="35"/>
      <c r="D32" s="35"/>
      <c r="E32" s="35"/>
      <c r="F32" s="35"/>
      <c r="G32" s="35"/>
      <c r="H32" s="35"/>
      <c r="I32" s="35"/>
      <c r="J32" s="8"/>
    </row>
    <row r="33" spans="1:10" s="12" customFormat="1" ht="33.75" customHeight="1" x14ac:dyDescent="0.3">
      <c r="A33" s="33" t="s">
        <v>45</v>
      </c>
      <c r="B33" s="31" t="s">
        <v>11</v>
      </c>
      <c r="C33" s="29" t="s">
        <v>41</v>
      </c>
      <c r="D33" s="31" t="s">
        <v>10</v>
      </c>
      <c r="E33" s="33" t="s">
        <v>9</v>
      </c>
      <c r="F33" s="29" t="s">
        <v>8</v>
      </c>
      <c r="G33" s="29" t="s">
        <v>42</v>
      </c>
      <c r="H33" s="29" t="s">
        <v>7</v>
      </c>
      <c r="I33" s="29" t="s">
        <v>6</v>
      </c>
      <c r="J33" s="16"/>
    </row>
    <row r="34" spans="1:10" s="12" customFormat="1" ht="33.75" customHeight="1" x14ac:dyDescent="0.3">
      <c r="A34" s="34"/>
      <c r="B34" s="32"/>
      <c r="C34" s="30"/>
      <c r="D34" s="32"/>
      <c r="E34" s="34"/>
      <c r="F34" s="30"/>
      <c r="G34" s="30"/>
      <c r="H34" s="30"/>
      <c r="I34" s="30"/>
      <c r="J34" s="16"/>
    </row>
    <row r="35" spans="1:10" s="12" customFormat="1" ht="9" customHeight="1" x14ac:dyDescent="0.3">
      <c r="A35" s="17"/>
      <c r="B35" s="18"/>
      <c r="C35" s="14"/>
      <c r="D35" s="15"/>
      <c r="E35" s="17"/>
      <c r="F35" s="23"/>
      <c r="G35" s="23"/>
      <c r="H35" s="17"/>
      <c r="I35" s="17"/>
      <c r="J35" s="13"/>
    </row>
    <row r="36" spans="1:10" s="1" customFormat="1" ht="21.75" customHeight="1" x14ac:dyDescent="0.3">
      <c r="A36" s="11">
        <v>6</v>
      </c>
      <c r="B36" s="38" t="s">
        <v>33</v>
      </c>
      <c r="C36" s="40">
        <v>15410.46</v>
      </c>
      <c r="D36" s="42">
        <v>15410.46</v>
      </c>
      <c r="E36" s="11" t="str">
        <f>+E28</f>
        <v>วิธีเฉพาะเจาะจง</v>
      </c>
      <c r="F36" s="36" t="s">
        <v>15</v>
      </c>
      <c r="G36" s="36" t="str">
        <f>F36</f>
        <v>บริษัท แมรี่ แอน แดรี่ โปรดักส์ จำกัด</v>
      </c>
      <c r="H36" s="36" t="str">
        <f>+H28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6" s="27" t="s">
        <v>34</v>
      </c>
      <c r="J36" s="8"/>
    </row>
    <row r="37" spans="1:10" s="1" customFormat="1" ht="21.75" customHeight="1" x14ac:dyDescent="0.3">
      <c r="A37" s="11"/>
      <c r="B37" s="38"/>
      <c r="C37" s="40"/>
      <c r="D37" s="42"/>
      <c r="E37" s="11"/>
      <c r="F37" s="36"/>
      <c r="G37" s="36"/>
      <c r="H37" s="36"/>
      <c r="I37" s="26" t="s">
        <v>32</v>
      </c>
      <c r="J37" s="8"/>
    </row>
    <row r="38" spans="1:10" s="1" customFormat="1" ht="21.75" customHeight="1" x14ac:dyDescent="0.3">
      <c r="A38" s="11"/>
      <c r="B38" s="38"/>
      <c r="C38" s="40"/>
      <c r="D38" s="42"/>
      <c r="E38" s="11"/>
      <c r="F38" s="20" t="s">
        <v>13</v>
      </c>
      <c r="G38" s="20" t="s">
        <v>13</v>
      </c>
      <c r="H38" s="36"/>
      <c r="I38" s="26"/>
      <c r="J38" s="8"/>
    </row>
    <row r="39" spans="1:10" s="1" customFormat="1" ht="26.25" customHeight="1" x14ac:dyDescent="0.3">
      <c r="A39" s="7"/>
      <c r="B39" s="39"/>
      <c r="C39" s="41"/>
      <c r="D39" s="43"/>
      <c r="E39" s="7"/>
      <c r="F39" s="6">
        <v>15410.46</v>
      </c>
      <c r="G39" s="6">
        <f>F39</f>
        <v>15410.46</v>
      </c>
      <c r="H39" s="37"/>
      <c r="I39" s="7"/>
      <c r="J39" s="8"/>
    </row>
    <row r="40" spans="1:10" s="12" customFormat="1" ht="9" customHeight="1" x14ac:dyDescent="0.3">
      <c r="A40" s="17"/>
      <c r="B40" s="18"/>
      <c r="C40" s="14"/>
      <c r="D40" s="15"/>
      <c r="E40" s="17"/>
      <c r="F40" s="23"/>
      <c r="G40" s="23"/>
      <c r="H40" s="17"/>
      <c r="I40" s="17"/>
      <c r="J40" s="13"/>
    </row>
    <row r="41" spans="1:10" s="1" customFormat="1" ht="21.75" customHeight="1" x14ac:dyDescent="0.3">
      <c r="A41" s="11">
        <v>7</v>
      </c>
      <c r="B41" s="38" t="s">
        <v>35</v>
      </c>
      <c r="C41" s="40">
        <v>54000</v>
      </c>
      <c r="D41" s="42">
        <v>54000</v>
      </c>
      <c r="E41" s="11" t="str">
        <f>+E36</f>
        <v>วิธีเฉพาะเจาะจง</v>
      </c>
      <c r="F41" s="25" t="s">
        <v>36</v>
      </c>
      <c r="G41" s="25" t="str">
        <f>F41</f>
        <v>นางภิตา พจนสิจ</v>
      </c>
      <c r="H41" s="36" t="str">
        <f>+H36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1" s="27" t="s">
        <v>37</v>
      </c>
      <c r="J41" s="8"/>
    </row>
    <row r="42" spans="1:10" s="1" customFormat="1" ht="21.75" customHeight="1" x14ac:dyDescent="0.3">
      <c r="A42" s="11"/>
      <c r="B42" s="38"/>
      <c r="C42" s="40"/>
      <c r="D42" s="42"/>
      <c r="E42" s="11"/>
      <c r="F42" s="20" t="s">
        <v>13</v>
      </c>
      <c r="G42" s="20" t="s">
        <v>13</v>
      </c>
      <c r="H42" s="36"/>
      <c r="I42" s="26" t="s">
        <v>32</v>
      </c>
      <c r="J42" s="8"/>
    </row>
    <row r="43" spans="1:10" s="1" customFormat="1" ht="21.75" customHeight="1" x14ac:dyDescent="0.3">
      <c r="A43" s="11"/>
      <c r="B43" s="38"/>
      <c r="C43" s="40"/>
      <c r="D43" s="42"/>
      <c r="E43" s="11"/>
      <c r="F43" s="10">
        <f>+D41</f>
        <v>54000</v>
      </c>
      <c r="G43" s="10">
        <f>+F43</f>
        <v>54000</v>
      </c>
      <c r="H43" s="36"/>
      <c r="I43" s="9"/>
      <c r="J43" s="8"/>
    </row>
    <row r="44" spans="1:10" s="1" customFormat="1" ht="48" customHeight="1" x14ac:dyDescent="0.3">
      <c r="A44" s="7"/>
      <c r="B44" s="39"/>
      <c r="C44" s="41"/>
      <c r="D44" s="43"/>
      <c r="E44" s="7"/>
      <c r="F44" s="6"/>
      <c r="G44" s="6"/>
      <c r="H44" s="37"/>
      <c r="I44" s="5"/>
      <c r="J44" s="8"/>
    </row>
    <row r="46" spans="1:10" x14ac:dyDescent="0.3">
      <c r="B46" s="45" t="s">
        <v>5</v>
      </c>
      <c r="C46" s="45"/>
      <c r="D46" s="2" t="s">
        <v>4</v>
      </c>
      <c r="F46" s="4">
        <f>SUM(C8:C44)</f>
        <v>536437.05000000005</v>
      </c>
      <c r="G46" s="2" t="s">
        <v>0</v>
      </c>
    </row>
    <row r="47" spans="1:10" x14ac:dyDescent="0.3">
      <c r="B47" s="2"/>
      <c r="D47" s="2" t="s">
        <v>3</v>
      </c>
      <c r="F47" s="4">
        <f>SUM(D8:D41)</f>
        <v>536437.05000000005</v>
      </c>
      <c r="G47" s="2" t="s">
        <v>0</v>
      </c>
      <c r="J47" s="28"/>
    </row>
    <row r="48" spans="1:10" x14ac:dyDescent="0.3">
      <c r="B48" s="2"/>
      <c r="D48" s="2" t="s">
        <v>2</v>
      </c>
      <c r="F48" s="3">
        <f>SUM(G11:G44)</f>
        <v>536437.05000000005</v>
      </c>
      <c r="G48" s="2" t="s">
        <v>0</v>
      </c>
    </row>
    <row r="49" spans="4:7" x14ac:dyDescent="0.3">
      <c r="D49" s="2" t="s">
        <v>1</v>
      </c>
      <c r="F49" s="3">
        <f>F46-F48</f>
        <v>0</v>
      </c>
      <c r="G49" s="2" t="s">
        <v>0</v>
      </c>
    </row>
  </sheetData>
  <mergeCells count="61">
    <mergeCell ref="F33:F34"/>
    <mergeCell ref="G33:G34"/>
    <mergeCell ref="H33:H34"/>
    <mergeCell ref="I33:I34"/>
    <mergeCell ref="A32:I32"/>
    <mergeCell ref="A33:A34"/>
    <mergeCell ref="B33:B34"/>
    <mergeCell ref="C33:C34"/>
    <mergeCell ref="D33:D34"/>
    <mergeCell ref="E33:E34"/>
    <mergeCell ref="H23:H26"/>
    <mergeCell ref="B8:B11"/>
    <mergeCell ref="C8:C11"/>
    <mergeCell ref="D8:D11"/>
    <mergeCell ref="F8:F9"/>
    <mergeCell ref="G8:G9"/>
    <mergeCell ref="B13:B16"/>
    <mergeCell ref="C13:C16"/>
    <mergeCell ref="D13:D16"/>
    <mergeCell ref="F13:F14"/>
    <mergeCell ref="F18:F19"/>
    <mergeCell ref="G18:G19"/>
    <mergeCell ref="B23:B26"/>
    <mergeCell ref="C23:C26"/>
    <mergeCell ref="D23:D26"/>
    <mergeCell ref="G13:G14"/>
    <mergeCell ref="H13:H1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8:H11"/>
    <mergeCell ref="H18:H21"/>
    <mergeCell ref="B18:B21"/>
    <mergeCell ref="C18:C21"/>
    <mergeCell ref="D18:D21"/>
    <mergeCell ref="B46:C46"/>
    <mergeCell ref="B28:B31"/>
    <mergeCell ref="C28:C31"/>
    <mergeCell ref="D28:D31"/>
    <mergeCell ref="F28:F29"/>
    <mergeCell ref="G28:G29"/>
    <mergeCell ref="H28:H31"/>
    <mergeCell ref="B36:B39"/>
    <mergeCell ref="C36:C39"/>
    <mergeCell ref="D36:D39"/>
    <mergeCell ref="F36:F37"/>
    <mergeCell ref="G36:G37"/>
    <mergeCell ref="H36:H39"/>
    <mergeCell ref="B41:B44"/>
    <mergeCell ref="C41:C44"/>
    <mergeCell ref="D41:D44"/>
    <mergeCell ref="H41:H44"/>
  </mergeCells>
  <pageMargins left="0.33" right="0.2" top="0.34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2026-05-22T04:49:14Z</cp:lastPrinted>
  <dcterms:created xsi:type="dcterms:W3CDTF">2023-10-18T04:33:18Z</dcterms:created>
  <dcterms:modified xsi:type="dcterms:W3CDTF">2026-05-22T06:09:37Z</dcterms:modified>
</cp:coreProperties>
</file>