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HP\Desktop\สขร. 2568\"/>
    </mc:Choice>
  </mc:AlternateContent>
  <xr:revisionPtr revIDLastSave="0" documentId="13_ncr:1_{552B7FE0-91E2-4A2E-AB6A-B447C378E9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" sheetId="1" r:id="rId1"/>
  </sheets>
  <calcPr calcId="191029"/>
</workbook>
</file>

<file path=xl/calcChain.xml><?xml version="1.0" encoding="utf-8"?>
<calcChain xmlns="http://schemas.openxmlformats.org/spreadsheetml/2006/main">
  <c r="H8" i="1" l="1"/>
  <c r="F87" i="1" l="1"/>
  <c r="F86" i="1"/>
  <c r="F84" i="1"/>
  <c r="G84" i="1" s="1"/>
  <c r="G78" i="1"/>
  <c r="G69" i="1"/>
  <c r="G72" i="1"/>
  <c r="G67" i="1"/>
  <c r="G64" i="1"/>
  <c r="G41" i="1"/>
  <c r="G39" i="1"/>
  <c r="G37" i="1"/>
  <c r="G35" i="1"/>
  <c r="G30" i="1"/>
  <c r="G28" i="1"/>
  <c r="I24" i="1"/>
  <c r="I14" i="1"/>
  <c r="F23" i="1"/>
  <c r="E23" i="1"/>
  <c r="G21" i="1"/>
  <c r="G18" i="1"/>
  <c r="G23" i="1" s="1"/>
  <c r="G43" i="1" l="1"/>
  <c r="E54" i="1" l="1"/>
  <c r="E64" i="1" s="1"/>
  <c r="E69" i="1" s="1"/>
  <c r="E74" i="1" s="1"/>
  <c r="E80" i="1" s="1"/>
  <c r="G54" i="1"/>
  <c r="F54" i="1"/>
  <c r="F74" i="1" s="1"/>
  <c r="F80" i="1" l="1"/>
  <c r="G80" i="1" s="1"/>
  <c r="G74" i="1"/>
  <c r="H13" i="1" l="1"/>
  <c r="F16" i="1"/>
  <c r="G13" i="1"/>
  <c r="E13" i="1"/>
  <c r="G11" i="1"/>
  <c r="F11" i="1"/>
  <c r="G8" i="1"/>
  <c r="F88" i="1" l="1"/>
  <c r="F89" i="1" s="1"/>
  <c r="H18" i="1"/>
  <c r="H23" i="1" s="1"/>
  <c r="H54" i="1" l="1"/>
</calcChain>
</file>

<file path=xl/sharedStrings.xml><?xml version="1.0" encoding="utf-8"?>
<sst xmlns="http://schemas.openxmlformats.org/spreadsheetml/2006/main" count="136" uniqueCount="64">
  <si>
    <t>บาท</t>
  </si>
  <si>
    <t>ประหยัดงบประมาณ</t>
  </si>
  <si>
    <t>วงเงินที่จัดซื้อจัดจ้าง</t>
  </si>
  <si>
    <t>ราคากลางในการจัดซื้อจัดจ้าง</t>
  </si>
  <si>
    <t>งบประมาณที่ตั้งไว้</t>
  </si>
  <si>
    <t>หมายเหตุ</t>
  </si>
  <si>
    <t>เฉพาะเจาะจง</t>
  </si>
  <si>
    <t xml:space="preserve"> เป็นผู้มีคุณสมบัติตรงตามเงื่อนไขที่กำหนด</t>
  </si>
  <si>
    <t>เลขที่และวันที่ของสัญญาหรือข้อตกลงในการจัดซื้อจัดจ้าง</t>
  </si>
  <si>
    <t>เหตุผลที่คัดเลือก/โดยสรุป</t>
  </si>
  <si>
    <t>ผู้ได้รับการคัดเลือกและราคาที่ตกลง</t>
  </si>
  <si>
    <t>รายชื่อผู้เสนอราคาและราคาที่เสนอ</t>
  </si>
  <si>
    <t>วิธีซื้อหรือจ้าง</t>
  </si>
  <si>
    <t>ราคากลาง</t>
  </si>
  <si>
    <t>งานจัดซื้อหรือจัดจ้าง</t>
  </si>
  <si>
    <t>ลำดับ</t>
  </si>
  <si>
    <t>องค์การบริหารส่วนตำบลนางาม   อำเภอเรณูนคร  จังหวัดนครพนม</t>
  </si>
  <si>
    <t xml:space="preserve"> - สัญญาเช่าเลขที่ 1 / 2567</t>
  </si>
  <si>
    <t xml:space="preserve"> - สัญญาเช่าเลขที่ 2 / 2567</t>
  </si>
  <si>
    <t>เช่าใช้บริการอินเตอร์เน็ต  สำหรับองค์การบริหารส่วนตำบลนางาม   ประจำปีงบประมาณ 2567</t>
  </si>
  <si>
    <t>บริษัท  โทรคมนาคมแห่งชาติ  จำกัด(มหาชน)</t>
  </si>
  <si>
    <t>เช่าใช้บริการอินเตอร์เน็ต  สำหรับศูนย์พัฒนาเด็กเล็กองค์การบริหารส่วนตำบลนางาม ประจำปีงบประมาณ 2567</t>
  </si>
  <si>
    <t>ซื้อวัสดุงานบ้านงานครัว  งานกำจัดขยะมูลฝอยและสิ่งปฏิกูล</t>
  </si>
  <si>
    <t xml:space="preserve"> - 2 -</t>
  </si>
  <si>
    <t xml:space="preserve"> - 3 -</t>
  </si>
  <si>
    <t>หจก.เอ็มซี  ณัฐพลเจริญทรัพย์</t>
  </si>
  <si>
    <t>จ้างเหมาเครื่องจักร  เพื่อใช้ในการดำเนินงานตามโครงการกำจัดวัชพืชในแหล่งน้ำสาธารณะ</t>
  </si>
  <si>
    <t>สรุปผลการดำเนินการจัดซื้อจัดจ้างในรอบเดือน ตุลาคม   2567</t>
  </si>
  <si>
    <t>เช่าเครื่องถ่ายเอกสาร งานบริหารทั่วไป  ประจำปีงบประมาณ  พ.ศ.  2568</t>
  </si>
  <si>
    <t>เช่าเครื่องถ่ายเอกสาร งานบริหารงานคลัง  ประจำปีงบประมาณ  พ.ศ.  2568</t>
  </si>
  <si>
    <t xml:space="preserve">ซื้ออาหารเสริม(นม)  สำหรับเด็กนักเรียนในโรงเรียนในสังกัด  สำนักงานคณะกรรมการการศึกษาขั้นพื้นฐาน(สพฐ.)  ในเขตตำบล    นางาม  ประจำเดือนตุลาคม  ๒๕๖๗ </t>
  </si>
  <si>
    <t>จำนวน</t>
  </si>
  <si>
    <t xml:space="preserve">องค์การส่งเสริมกิจการโคนมแห่งประเทศไทย (อ.ส.ค.) </t>
  </si>
  <si>
    <t>สัญญาซื้อขายเลขที่ 2/ 2568</t>
  </si>
  <si>
    <t>ลงวันที่  24  ตุลาคม  2567</t>
  </si>
  <si>
    <t>สัญญาซื้อขายเลขที่ 1 / 2568</t>
  </si>
  <si>
    <t>ซื้ออาหารเสริม(นม) สำหรับศูนย์พัฒนาเด็กเล็กองค์การบริหารส่วนตำบลนางาม ประจำเดือนตุลาคม ๒๕๖๗</t>
  </si>
  <si>
    <t>สัญญาซื้อขายเลขที่ 3/ 2568</t>
  </si>
  <si>
    <t>ซื้อลูกรัง เพื่อซ่อมแซมถนนลูกรังภายในเขตพื้นที่องค์การ บริหารส่วนตำบลนางาม</t>
  </si>
  <si>
    <t>ลงวันที่  21  ตุลาคม  2567</t>
  </si>
  <si>
    <t>เฉพาะจาะจง</t>
  </si>
  <si>
    <t>นพ  74201/640</t>
  </si>
  <si>
    <t>ลงวันที่  1  ตุลาคม  2567</t>
  </si>
  <si>
    <t>นพ  74201/641</t>
  </si>
  <si>
    <t>บริษัท ก็อปปี้ไลน์ โอเอ(สกลนคร) จำกัด</t>
  </si>
  <si>
    <t>ลงวันที่  8  ตุลาคม  2567</t>
  </si>
  <si>
    <t>ซื้อวัสดุงานบ้านงานครัว  งานบริหารงานทั่วไป</t>
  </si>
  <si>
    <t>ร้านพิสิทธ์ การค้า</t>
  </si>
  <si>
    <t>ใบสั่งซื้อเลขที่ 1 / 2568</t>
  </si>
  <si>
    <t>ลงวันที่  15  ตุลาคม  2567</t>
  </si>
  <si>
    <t>ซื้อวัสดุเครื่องแต่งกาย  งานกำจัดขยะมูลฝอยและสิ่งปฏิกูล</t>
  </si>
  <si>
    <t>ใบสั่งซื้อเลขที่ 2 / 2568</t>
  </si>
  <si>
    <t>ใบสั่งซื้อเลขที่ 3 / 2568</t>
  </si>
  <si>
    <t>ใบสั่งจ้างเลขที่ 3 / 2567</t>
  </si>
  <si>
    <t>ลงวันที่  28  ตุลาคม  2567</t>
  </si>
  <si>
    <t>จ้างเหมาบริการรถโดยสารปรับอากาศไม่ประจำทาง  เพื่อดำเนินการตามโครงการครอบครัวห่างไกลยาเสพติดเพื่อชีวิตที่อบอุ่น</t>
  </si>
  <si>
    <t>หจก.ธนวิทน์เซ็นเตอร์ทราเวล</t>
  </si>
  <si>
    <t>ใบสั่งจ้างเลขที่ 18/ 2568</t>
  </si>
  <si>
    <t>ซื้ออาหารเสริม(นม) สำหรับเด็กนักเรียนในโรงเรียนในสังกัด สำนักงานคณะกรรมการการศึกษาขั้นพื้นฐาน(สพฐ.) ในเขตตำบลนางาม ประจำเดือนพฤศจิกายน ๒๕๖๗</t>
  </si>
  <si>
    <t>สัญญาซื้อขายเลขที่ 4/ 2568</t>
  </si>
  <si>
    <t>ลงวันที่  30  ตุลาคม  2567</t>
  </si>
  <si>
    <t>ซื้ออาหารเสริม(นม) สำหรับศูนย์พัฒนาเด็กเล็กองค์การบริหารส่วนตำบลนางาม ประจำเดือนพฤศจิกายน ๒๕๖๗</t>
  </si>
  <si>
    <t>สัญญาซื้อขายเลขที่ 5/ 2568</t>
  </si>
  <si>
    <t>ณ  วันที่  1  พฤศจิกายน 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</si>
</sst>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6" x14ac:knownFonts="1">
    <font>
      <sz val="10"/>
      <name val="Arial"/>
      <family val="2"/>
    </font>
    <font>
      <sz val="10"/>
      <name val="Arial"/>
      <family val="2"/>
    </font>
    <font>
      <sz val="14"/>
      <name val="TH SarabunIT๙"/>
      <family val="2"/>
    </font>
    <font>
      <b/>
      <sz val="16"/>
      <name val="TH SarabunIT๙"/>
      <family val="2"/>
    </font>
    <font>
      <b/>
      <sz val="14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164" fontId="3" fillId="0" borderId="0" xfId="0" applyNumberFormat="1" applyFont="1"/>
    <xf numFmtId="43" fontId="2" fillId="0" borderId="0" xfId="0" applyNumberFormat="1" applyFont="1" applyAlignment="1">
      <alignment horizontal="center" vertical="top" wrapText="1"/>
    </xf>
    <xf numFmtId="0" fontId="2" fillId="0" borderId="1" xfId="0" applyFont="1" applyBorder="1"/>
    <xf numFmtId="164" fontId="2" fillId="0" borderId="1" xfId="1" applyFont="1" applyBorder="1" applyAlignment="1">
      <alignment horizontal="right" vertical="top" wrapText="1" shrinkToFit="1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 wrapText="1"/>
    </xf>
    <xf numFmtId="0" fontId="2" fillId="0" borderId="3" xfId="0" applyFont="1" applyBorder="1" applyAlignment="1">
      <alignment shrinkToFit="1"/>
    </xf>
    <xf numFmtId="164" fontId="2" fillId="0" borderId="3" xfId="0" applyNumberFormat="1" applyFont="1" applyBorder="1" applyAlignment="1">
      <alignment horizontal="right" vertical="top" wrapText="1" shrinkToFi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3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3" xfId="0" applyNumberFormat="1" applyFont="1" applyBorder="1" applyAlignment="1">
      <alignment horizontal="right" vertical="top" wrapText="1" shrinkToFit="1"/>
    </xf>
    <xf numFmtId="4" fontId="2" fillId="0" borderId="1" xfId="0" applyNumberFormat="1" applyFont="1" applyBorder="1" applyAlignment="1">
      <alignment horizontal="right" vertical="top" wrapText="1" shrinkToFit="1"/>
    </xf>
    <xf numFmtId="164" fontId="2" fillId="0" borderId="1" xfId="0" applyNumberFormat="1" applyFont="1" applyBorder="1" applyAlignment="1">
      <alignment horizontal="right" vertical="top" wrapText="1" shrinkToFit="1"/>
    </xf>
    <xf numFmtId="0" fontId="2" fillId="0" borderId="0" xfId="0" applyFont="1" applyAlignment="1">
      <alignment horizontal="left" vertical="top" wrapText="1"/>
    </xf>
    <xf numFmtId="164" fontId="2" fillId="0" borderId="0" xfId="1" applyFont="1" applyBorder="1" applyAlignment="1">
      <alignment horizontal="center" vertical="top"/>
    </xf>
    <xf numFmtId="164" fontId="2" fillId="0" borderId="0" xfId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 shrinkToFit="1"/>
    </xf>
    <xf numFmtId="43" fontId="4" fillId="0" borderId="0" xfId="0" applyNumberFormat="1" applyFont="1"/>
    <xf numFmtId="0" fontId="4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shrinkToFit="1"/>
    </xf>
    <xf numFmtId="164" fontId="2" fillId="0" borderId="0" xfId="0" applyNumberFormat="1" applyFont="1"/>
    <xf numFmtId="164" fontId="2" fillId="0" borderId="0" xfId="1" applyFont="1" applyBorder="1" applyAlignment="1">
      <alignment horizontal="right" vertical="top" wrapText="1" shrinkToFit="1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vertical="top" wrapText="1" shrinkToFit="1"/>
    </xf>
    <xf numFmtId="0" fontId="2" fillId="0" borderId="3" xfId="0" applyFont="1" applyBorder="1" applyAlignment="1">
      <alignment horizontal="left" vertical="top" wrapText="1" shrinkToFit="1"/>
    </xf>
    <xf numFmtId="0" fontId="2" fillId="0" borderId="4" xfId="0" applyFont="1" applyBorder="1" applyAlignment="1">
      <alignment horizontal="left" vertical="top" wrapText="1" shrinkToFit="1"/>
    </xf>
    <xf numFmtId="164" fontId="2" fillId="0" borderId="3" xfId="0" applyNumberFormat="1" applyFont="1" applyBorder="1" applyAlignment="1">
      <alignment horizontal="left" vertical="top" wrapText="1" shrinkToFit="1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 wrapText="1" shrinkToFit="1"/>
    </xf>
    <xf numFmtId="4" fontId="2" fillId="0" borderId="1" xfId="0" applyNumberFormat="1" applyFont="1" applyBorder="1" applyAlignment="1">
      <alignment vertical="top" wrapText="1" shrinkToFi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/>
    <xf numFmtId="0" fontId="3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164" fontId="2" fillId="0" borderId="3" xfId="1" applyFont="1" applyBorder="1" applyAlignment="1">
      <alignment horizontal="center" vertical="top"/>
    </xf>
    <xf numFmtId="164" fontId="2" fillId="0" borderId="3" xfId="1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 shrinkToFit="1"/>
    </xf>
    <xf numFmtId="0" fontId="2" fillId="0" borderId="2" xfId="0" applyFont="1" applyBorder="1" applyAlignment="1">
      <alignment horizontal="left" vertical="top" wrapText="1"/>
    </xf>
    <xf numFmtId="164" fontId="2" fillId="0" borderId="1" xfId="1" applyFont="1" applyBorder="1" applyAlignment="1">
      <alignment horizontal="center" vertical="top"/>
    </xf>
    <xf numFmtId="164" fontId="2" fillId="0" borderId="1" xfId="1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 shrinkToFit="1"/>
    </xf>
    <xf numFmtId="0" fontId="2" fillId="0" borderId="4" xfId="0" applyFont="1" applyBorder="1" applyAlignment="1">
      <alignment horizontal="center" vertical="top" wrapText="1" shrinkToFit="1"/>
    </xf>
    <xf numFmtId="0" fontId="2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right"/>
    </xf>
    <xf numFmtId="0" fontId="2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9"/>
  <sheetViews>
    <sheetView tabSelected="1" topLeftCell="A49" workbookViewId="0">
      <selection activeCell="L16" sqref="L16"/>
    </sheetView>
  </sheetViews>
  <sheetFormatPr defaultRowHeight="18.75" x14ac:dyDescent="0.3"/>
  <cols>
    <col min="1" max="1" width="5.5703125" style="1" customWidth="1"/>
    <col min="2" max="2" width="27.42578125" style="1" customWidth="1"/>
    <col min="3" max="3" width="13.5703125" style="1" customWidth="1"/>
    <col min="4" max="4" width="13.7109375" style="1" customWidth="1"/>
    <col min="5" max="5" width="15.7109375" style="1" customWidth="1"/>
    <col min="6" max="7" width="18" style="1" customWidth="1"/>
    <col min="8" max="8" width="16.28515625" style="1" customWidth="1"/>
    <col min="9" max="9" width="25" style="1" customWidth="1"/>
    <col min="10" max="10" width="16" style="1" customWidth="1"/>
    <col min="11" max="16384" width="9.140625" style="1"/>
  </cols>
  <sheetData>
    <row r="1" spans="1:14" ht="20.25" x14ac:dyDescent="0.3">
      <c r="A1" s="46" t="s">
        <v>27</v>
      </c>
      <c r="B1" s="46"/>
      <c r="C1" s="46"/>
      <c r="D1" s="46"/>
      <c r="E1" s="46"/>
      <c r="F1" s="46"/>
      <c r="G1" s="46"/>
      <c r="H1" s="46"/>
      <c r="I1" s="46"/>
      <c r="J1" s="20"/>
    </row>
    <row r="2" spans="1:14" ht="20.25" x14ac:dyDescent="0.3">
      <c r="A2" s="46" t="s">
        <v>16</v>
      </c>
      <c r="B2" s="46"/>
      <c r="C2" s="46"/>
      <c r="D2" s="46"/>
      <c r="E2" s="46"/>
      <c r="F2" s="46"/>
      <c r="G2" s="46"/>
      <c r="H2" s="46"/>
      <c r="I2" s="46"/>
      <c r="J2" s="20"/>
    </row>
    <row r="3" spans="1:14" ht="20.25" x14ac:dyDescent="0.3">
      <c r="A3" s="46" t="s">
        <v>63</v>
      </c>
      <c r="B3" s="46"/>
      <c r="C3" s="46"/>
      <c r="D3" s="46"/>
      <c r="E3" s="46"/>
      <c r="F3" s="46"/>
      <c r="G3" s="46"/>
      <c r="H3" s="46"/>
      <c r="I3" s="46"/>
      <c r="J3" s="20"/>
    </row>
    <row r="4" spans="1:14" ht="3.75" customHeight="1" x14ac:dyDescent="0.3">
      <c r="A4" s="20"/>
      <c r="B4" s="20"/>
      <c r="C4" s="21"/>
      <c r="D4" s="20"/>
      <c r="E4" s="20"/>
      <c r="F4" s="20"/>
      <c r="G4" s="20"/>
      <c r="H4" s="20"/>
      <c r="I4" s="20"/>
      <c r="J4" s="20"/>
    </row>
    <row r="5" spans="1:14" s="14" customFormat="1" ht="33.75" customHeight="1" x14ac:dyDescent="0.3">
      <c r="A5" s="47" t="s">
        <v>15</v>
      </c>
      <c r="B5" s="49" t="s">
        <v>14</v>
      </c>
      <c r="C5" s="51" t="s">
        <v>4</v>
      </c>
      <c r="D5" s="49" t="s">
        <v>13</v>
      </c>
      <c r="E5" s="47" t="s">
        <v>12</v>
      </c>
      <c r="F5" s="51" t="s">
        <v>11</v>
      </c>
      <c r="G5" s="51" t="s">
        <v>10</v>
      </c>
      <c r="H5" s="51" t="s">
        <v>9</v>
      </c>
      <c r="I5" s="51" t="s">
        <v>8</v>
      </c>
      <c r="J5" s="19"/>
    </row>
    <row r="6" spans="1:14" s="14" customFormat="1" ht="33.75" customHeight="1" x14ac:dyDescent="0.3">
      <c r="A6" s="48"/>
      <c r="B6" s="50"/>
      <c r="C6" s="52"/>
      <c r="D6" s="50"/>
      <c r="E6" s="48"/>
      <c r="F6" s="52"/>
      <c r="G6" s="52"/>
      <c r="H6" s="52"/>
      <c r="I6" s="52"/>
      <c r="J6" s="19"/>
    </row>
    <row r="7" spans="1:14" s="14" customFormat="1" ht="9" customHeight="1" x14ac:dyDescent="0.3">
      <c r="A7" s="34"/>
      <c r="B7" s="35"/>
      <c r="C7" s="16"/>
      <c r="D7" s="17"/>
      <c r="E7" s="34"/>
      <c r="F7" s="40"/>
      <c r="G7" s="40"/>
      <c r="H7" s="34"/>
      <c r="I7" s="34"/>
      <c r="J7" s="15"/>
    </row>
    <row r="8" spans="1:14" ht="21" customHeight="1" x14ac:dyDescent="0.3">
      <c r="A8" s="12">
        <v>1</v>
      </c>
      <c r="B8" s="53" t="s">
        <v>19</v>
      </c>
      <c r="C8" s="54">
        <v>56367.6</v>
      </c>
      <c r="D8" s="55">
        <v>56367.6</v>
      </c>
      <c r="E8" s="12" t="s">
        <v>40</v>
      </c>
      <c r="F8" s="56" t="s">
        <v>20</v>
      </c>
      <c r="G8" s="56" t="str">
        <f>+F8</f>
        <v>บริษัท  โทรคมนาคมแห่งชาติ  จำกัด(มหาชน)</v>
      </c>
      <c r="H8" s="56" t="str">
        <f>+H13</f>
        <v xml:space="preserve"> เป็นผู้มีคุณสมบัติตรงตามเงื่อนไขที่กำหนด</v>
      </c>
      <c r="I8" s="31" t="s">
        <v>41</v>
      </c>
      <c r="J8" s="9"/>
    </row>
    <row r="9" spans="1:14" ht="21" customHeight="1" x14ac:dyDescent="0.3">
      <c r="A9" s="12"/>
      <c r="B9" s="53"/>
      <c r="C9" s="54"/>
      <c r="D9" s="55"/>
      <c r="E9" s="12"/>
      <c r="F9" s="56"/>
      <c r="G9" s="56"/>
      <c r="H9" s="56"/>
      <c r="I9" s="10" t="s">
        <v>42</v>
      </c>
      <c r="J9" s="9"/>
    </row>
    <row r="10" spans="1:14" ht="21" customHeight="1" x14ac:dyDescent="0.3">
      <c r="A10" s="12"/>
      <c r="B10" s="53"/>
      <c r="C10" s="54"/>
      <c r="D10" s="55"/>
      <c r="E10" s="12"/>
      <c r="F10" s="37" t="s">
        <v>31</v>
      </c>
      <c r="G10" s="37" t="s">
        <v>31</v>
      </c>
      <c r="H10" s="56"/>
      <c r="I10" s="10"/>
      <c r="J10" s="9"/>
    </row>
    <row r="11" spans="1:14" ht="27.75" customHeight="1" x14ac:dyDescent="0.3">
      <c r="A11" s="8"/>
      <c r="B11" s="57"/>
      <c r="C11" s="58"/>
      <c r="D11" s="59"/>
      <c r="E11" s="8"/>
      <c r="F11" s="7">
        <f>+D8</f>
        <v>56367.6</v>
      </c>
      <c r="G11" s="7">
        <f>+D8</f>
        <v>56367.6</v>
      </c>
      <c r="H11" s="60"/>
      <c r="I11" s="6"/>
      <c r="J11" s="9"/>
    </row>
    <row r="12" spans="1:14" s="14" customFormat="1" ht="9" customHeight="1" x14ac:dyDescent="0.3">
      <c r="A12" s="34"/>
      <c r="B12" s="35"/>
      <c r="C12" s="16"/>
      <c r="D12" s="17"/>
      <c r="E12" s="34"/>
      <c r="F12" s="40"/>
      <c r="G12" s="40"/>
      <c r="H12" s="34"/>
      <c r="I12" s="34"/>
      <c r="J12" s="15"/>
    </row>
    <row r="13" spans="1:14" ht="21" customHeight="1" x14ac:dyDescent="0.3">
      <c r="A13" s="12">
        <v>2</v>
      </c>
      <c r="B13" s="64" t="s">
        <v>21</v>
      </c>
      <c r="C13" s="54">
        <v>6291.6</v>
      </c>
      <c r="D13" s="55">
        <v>6291.6</v>
      </c>
      <c r="E13" s="12" t="str">
        <f>+E8</f>
        <v>เฉพาะจาะจง</v>
      </c>
      <c r="F13" s="56" t="s">
        <v>20</v>
      </c>
      <c r="G13" s="56" t="str">
        <f>+F13</f>
        <v>บริษัท  โทรคมนาคมแห่งชาติ  จำกัด(มหาชน)</v>
      </c>
      <c r="H13" s="56" t="str">
        <f>+H43</f>
        <v xml:space="preserve"> เป็นผู้มีคุณสมบัติตรงตามเงื่อนไขที่กำหนด</v>
      </c>
      <c r="I13" s="31" t="s">
        <v>43</v>
      </c>
      <c r="J13" s="9"/>
    </row>
    <row r="14" spans="1:14" ht="21" customHeight="1" x14ac:dyDescent="0.3">
      <c r="A14" s="12"/>
      <c r="B14" s="64"/>
      <c r="C14" s="54"/>
      <c r="D14" s="55"/>
      <c r="E14" s="12"/>
      <c r="F14" s="56"/>
      <c r="G14" s="56"/>
      <c r="H14" s="56"/>
      <c r="I14" s="10" t="str">
        <f>+I9</f>
        <v>ลงวันที่  1  ตุลาคม  2567</v>
      </c>
      <c r="J14" s="9"/>
      <c r="N14" s="32"/>
    </row>
    <row r="15" spans="1:14" ht="21" customHeight="1" x14ac:dyDescent="0.3">
      <c r="A15" s="12"/>
      <c r="B15" s="64"/>
      <c r="C15" s="54"/>
      <c r="D15" s="55"/>
      <c r="E15" s="12"/>
      <c r="F15" s="37" t="s">
        <v>31</v>
      </c>
      <c r="G15" s="37" t="s">
        <v>31</v>
      </c>
      <c r="H15" s="56"/>
      <c r="I15" s="10"/>
      <c r="J15" s="9"/>
      <c r="N15" s="32"/>
    </row>
    <row r="16" spans="1:14" ht="35.25" customHeight="1" x14ac:dyDescent="0.3">
      <c r="A16" s="8"/>
      <c r="B16" s="65"/>
      <c r="C16" s="58"/>
      <c r="D16" s="59"/>
      <c r="E16" s="8"/>
      <c r="F16" s="7">
        <f>+G16</f>
        <v>6291.6</v>
      </c>
      <c r="G16" s="7">
        <v>6291.6</v>
      </c>
      <c r="H16" s="60"/>
      <c r="I16" s="6"/>
      <c r="J16" s="9"/>
    </row>
    <row r="17" spans="1:10" s="14" customFormat="1" ht="9" customHeight="1" x14ac:dyDescent="0.3">
      <c r="A17" s="34"/>
      <c r="B17" s="35"/>
      <c r="C17" s="16"/>
      <c r="D17" s="17"/>
      <c r="E17" s="34"/>
      <c r="F17" s="40"/>
      <c r="G17" s="40"/>
      <c r="H17" s="34"/>
      <c r="I17" s="34"/>
      <c r="J17" s="15"/>
    </row>
    <row r="18" spans="1:10" ht="21" customHeight="1" x14ac:dyDescent="0.3">
      <c r="A18" s="12">
        <v>3</v>
      </c>
      <c r="B18" s="53" t="s">
        <v>28</v>
      </c>
      <c r="C18" s="54">
        <v>19800</v>
      </c>
      <c r="D18" s="55">
        <v>19800</v>
      </c>
      <c r="E18" s="12" t="s">
        <v>6</v>
      </c>
      <c r="F18" s="56" t="s">
        <v>44</v>
      </c>
      <c r="G18" s="56" t="str">
        <f>+F18</f>
        <v>บริษัท ก็อปปี้ไลน์ โอเอ(สกลนคร) จำกัด</v>
      </c>
      <c r="H18" s="56" t="str">
        <f>+H13</f>
        <v xml:space="preserve"> เป็นผู้มีคุณสมบัติตรงตามเงื่อนไขที่กำหนด</v>
      </c>
      <c r="I18" s="31" t="s">
        <v>17</v>
      </c>
      <c r="J18" s="9"/>
    </row>
    <row r="19" spans="1:10" ht="21" customHeight="1" x14ac:dyDescent="0.3">
      <c r="A19" s="12"/>
      <c r="B19" s="53"/>
      <c r="C19" s="54"/>
      <c r="D19" s="55"/>
      <c r="E19" s="12"/>
      <c r="F19" s="56"/>
      <c r="G19" s="56"/>
      <c r="H19" s="56"/>
      <c r="I19" s="10" t="s">
        <v>45</v>
      </c>
      <c r="J19" s="9"/>
    </row>
    <row r="20" spans="1:10" ht="21" customHeight="1" x14ac:dyDescent="0.3">
      <c r="A20" s="12"/>
      <c r="B20" s="53"/>
      <c r="C20" s="54"/>
      <c r="D20" s="55"/>
      <c r="E20" s="12"/>
      <c r="F20" s="37" t="s">
        <v>31</v>
      </c>
      <c r="G20" s="37" t="s">
        <v>31</v>
      </c>
      <c r="H20" s="56"/>
      <c r="I20" s="10"/>
      <c r="J20" s="9"/>
    </row>
    <row r="21" spans="1:10" ht="21" customHeight="1" x14ac:dyDescent="0.3">
      <c r="A21" s="8"/>
      <c r="B21" s="57"/>
      <c r="C21" s="58"/>
      <c r="D21" s="59"/>
      <c r="E21" s="8"/>
      <c r="F21" s="7">
        <v>19800</v>
      </c>
      <c r="G21" s="7">
        <f>+F21</f>
        <v>19800</v>
      </c>
      <c r="H21" s="60"/>
      <c r="I21" s="6"/>
      <c r="J21" s="9"/>
    </row>
    <row r="22" spans="1:10" s="14" customFormat="1" ht="9" customHeight="1" x14ac:dyDescent="0.3">
      <c r="A22" s="34"/>
      <c r="B22" s="35"/>
      <c r="C22" s="16"/>
      <c r="D22" s="17"/>
      <c r="E22" s="34"/>
      <c r="F22" s="40"/>
      <c r="G22" s="40"/>
      <c r="H22" s="34"/>
      <c r="I22" s="34"/>
      <c r="J22" s="15"/>
    </row>
    <row r="23" spans="1:10" ht="21" customHeight="1" x14ac:dyDescent="0.3">
      <c r="A23" s="12">
        <v>4</v>
      </c>
      <c r="B23" s="53" t="s">
        <v>29</v>
      </c>
      <c r="C23" s="54">
        <v>19800</v>
      </c>
      <c r="D23" s="55">
        <v>19800</v>
      </c>
      <c r="E23" s="12" t="str">
        <f>+E18</f>
        <v>เฉพาะเจาะจง</v>
      </c>
      <c r="F23" s="56" t="str">
        <f>+F18</f>
        <v>บริษัท ก็อปปี้ไลน์ โอเอ(สกลนคร) จำกัด</v>
      </c>
      <c r="G23" s="56" t="str">
        <f>+G18</f>
        <v>บริษัท ก็อปปี้ไลน์ โอเอ(สกลนคร) จำกัด</v>
      </c>
      <c r="H23" s="56" t="str">
        <f>+H18</f>
        <v xml:space="preserve"> เป็นผู้มีคุณสมบัติตรงตามเงื่อนไขที่กำหนด</v>
      </c>
      <c r="I23" s="31" t="s">
        <v>18</v>
      </c>
      <c r="J23" s="9"/>
    </row>
    <row r="24" spans="1:10" ht="21" customHeight="1" x14ac:dyDescent="0.3">
      <c r="A24" s="12"/>
      <c r="B24" s="53"/>
      <c r="C24" s="54"/>
      <c r="D24" s="55"/>
      <c r="E24" s="12"/>
      <c r="F24" s="56"/>
      <c r="G24" s="56"/>
      <c r="H24" s="56"/>
      <c r="I24" s="10" t="str">
        <f>+I19</f>
        <v>ลงวันที่  8  ตุลาคม  2567</v>
      </c>
      <c r="J24" s="9"/>
    </row>
    <row r="25" spans="1:10" ht="21" customHeight="1" x14ac:dyDescent="0.3">
      <c r="A25" s="12"/>
      <c r="B25" s="53"/>
      <c r="C25" s="54"/>
      <c r="D25" s="55"/>
      <c r="E25" s="12"/>
      <c r="F25" s="37" t="s">
        <v>31</v>
      </c>
      <c r="G25" s="37" t="s">
        <v>31</v>
      </c>
      <c r="H25" s="56"/>
      <c r="I25" s="10"/>
      <c r="J25" s="9"/>
    </row>
    <row r="26" spans="1:10" ht="21" customHeight="1" x14ac:dyDescent="0.3">
      <c r="A26" s="8"/>
      <c r="B26" s="57"/>
      <c r="C26" s="58"/>
      <c r="D26" s="59"/>
      <c r="E26" s="8"/>
      <c r="F26" s="7">
        <v>19800</v>
      </c>
      <c r="G26" s="7">
        <v>19800</v>
      </c>
      <c r="H26" s="60"/>
      <c r="I26" s="6"/>
      <c r="J26" s="9"/>
    </row>
    <row r="27" spans="1:10" s="14" customFormat="1" ht="9" customHeight="1" x14ac:dyDescent="0.3">
      <c r="A27" s="41"/>
      <c r="B27" s="30"/>
      <c r="C27" s="40"/>
      <c r="D27" s="15"/>
      <c r="E27" s="41"/>
      <c r="F27" s="40"/>
      <c r="G27" s="40"/>
      <c r="H27" s="41"/>
      <c r="I27" s="41"/>
      <c r="J27" s="15"/>
    </row>
    <row r="28" spans="1:10" ht="21" customHeight="1" x14ac:dyDescent="0.3">
      <c r="A28" s="12">
        <v>5</v>
      </c>
      <c r="B28" s="53" t="s">
        <v>46</v>
      </c>
      <c r="C28" s="54">
        <v>11367</v>
      </c>
      <c r="D28" s="55">
        <v>11367</v>
      </c>
      <c r="E28" s="12" t="s">
        <v>6</v>
      </c>
      <c r="F28" s="42" t="s">
        <v>47</v>
      </c>
      <c r="G28" s="42" t="str">
        <f>+F28</f>
        <v>ร้านพิสิทธ์ การค้า</v>
      </c>
      <c r="H28" s="56" t="s">
        <v>7</v>
      </c>
      <c r="I28" s="10" t="s">
        <v>48</v>
      </c>
      <c r="J28" s="9"/>
    </row>
    <row r="29" spans="1:10" ht="21" customHeight="1" x14ac:dyDescent="0.3">
      <c r="A29" s="12"/>
      <c r="B29" s="53"/>
      <c r="C29" s="54"/>
      <c r="D29" s="55"/>
      <c r="E29" s="12"/>
      <c r="F29" s="37" t="s">
        <v>31</v>
      </c>
      <c r="G29" s="37" t="s">
        <v>31</v>
      </c>
      <c r="H29" s="56"/>
      <c r="I29" s="18" t="s">
        <v>49</v>
      </c>
      <c r="J29" s="9"/>
    </row>
    <row r="30" spans="1:10" ht="30.75" customHeight="1" x14ac:dyDescent="0.3">
      <c r="A30" s="8"/>
      <c r="B30" s="57"/>
      <c r="C30" s="58"/>
      <c r="D30" s="59"/>
      <c r="E30" s="8"/>
      <c r="F30" s="23">
        <v>11367</v>
      </c>
      <c r="G30" s="23">
        <f>F30</f>
        <v>11367</v>
      </c>
      <c r="H30" s="60"/>
      <c r="I30" s="6"/>
      <c r="J30" s="9"/>
    </row>
    <row r="31" spans="1:10" ht="30.75" customHeight="1" x14ac:dyDescent="0.3">
      <c r="A31" s="66" t="s">
        <v>23</v>
      </c>
      <c r="B31" s="66"/>
      <c r="C31" s="66"/>
      <c r="D31" s="66"/>
      <c r="E31" s="66"/>
      <c r="F31" s="66"/>
      <c r="G31" s="66"/>
      <c r="H31" s="66"/>
      <c r="I31" s="66"/>
      <c r="J31" s="9"/>
    </row>
    <row r="32" spans="1:10" s="14" customFormat="1" ht="33.75" customHeight="1" x14ac:dyDescent="0.3">
      <c r="A32" s="47" t="s">
        <v>15</v>
      </c>
      <c r="B32" s="49" t="s">
        <v>14</v>
      </c>
      <c r="C32" s="51" t="s">
        <v>4</v>
      </c>
      <c r="D32" s="49" t="s">
        <v>13</v>
      </c>
      <c r="E32" s="47" t="s">
        <v>12</v>
      </c>
      <c r="F32" s="51" t="s">
        <v>11</v>
      </c>
      <c r="G32" s="51" t="s">
        <v>10</v>
      </c>
      <c r="H32" s="51" t="s">
        <v>9</v>
      </c>
      <c r="I32" s="51" t="s">
        <v>8</v>
      </c>
      <c r="J32" s="19"/>
    </row>
    <row r="33" spans="1:10" s="14" customFormat="1" ht="33.75" customHeight="1" x14ac:dyDescent="0.3">
      <c r="A33" s="48"/>
      <c r="B33" s="50"/>
      <c r="C33" s="52"/>
      <c r="D33" s="50"/>
      <c r="E33" s="48"/>
      <c r="F33" s="52"/>
      <c r="G33" s="52"/>
      <c r="H33" s="52"/>
      <c r="I33" s="52"/>
      <c r="J33" s="19"/>
    </row>
    <row r="34" spans="1:10" s="14" customFormat="1" ht="9" customHeight="1" x14ac:dyDescent="0.3">
      <c r="A34" s="41"/>
      <c r="B34" s="30"/>
      <c r="C34" s="40"/>
      <c r="D34" s="15"/>
      <c r="E34" s="41"/>
      <c r="F34" s="40"/>
      <c r="G34" s="40"/>
      <c r="H34" s="41"/>
      <c r="I34" s="41"/>
      <c r="J34" s="15"/>
    </row>
    <row r="35" spans="1:10" ht="21" customHeight="1" x14ac:dyDescent="0.3">
      <c r="A35" s="12">
        <v>6</v>
      </c>
      <c r="B35" s="53" t="s">
        <v>50</v>
      </c>
      <c r="C35" s="54">
        <v>8060</v>
      </c>
      <c r="D35" s="55">
        <v>8060</v>
      </c>
      <c r="E35" s="12" t="s">
        <v>6</v>
      </c>
      <c r="F35" s="42" t="s">
        <v>47</v>
      </c>
      <c r="G35" s="42" t="str">
        <f>+F35</f>
        <v>ร้านพิสิทธ์ การค้า</v>
      </c>
      <c r="H35" s="56" t="s">
        <v>7</v>
      </c>
      <c r="I35" s="10" t="s">
        <v>51</v>
      </c>
      <c r="J35" s="9"/>
    </row>
    <row r="36" spans="1:10" ht="21" customHeight="1" x14ac:dyDescent="0.3">
      <c r="A36" s="12"/>
      <c r="B36" s="53"/>
      <c r="C36" s="54"/>
      <c r="D36" s="55"/>
      <c r="E36" s="12"/>
      <c r="F36" s="37" t="s">
        <v>31</v>
      </c>
      <c r="G36" s="37" t="s">
        <v>31</v>
      </c>
      <c r="H36" s="56"/>
      <c r="I36" s="18" t="s">
        <v>49</v>
      </c>
      <c r="J36" s="9"/>
    </row>
    <row r="37" spans="1:10" s="45" customFormat="1" ht="21" customHeight="1" x14ac:dyDescent="0.3">
      <c r="A37" s="8"/>
      <c r="B37" s="57"/>
      <c r="C37" s="58"/>
      <c r="D37" s="59"/>
      <c r="E37" s="8"/>
      <c r="F37" s="23">
        <v>8060</v>
      </c>
      <c r="G37" s="23">
        <f>F37</f>
        <v>8060</v>
      </c>
      <c r="H37" s="60"/>
      <c r="I37" s="6"/>
      <c r="J37" s="44"/>
    </row>
    <row r="38" spans="1:10" s="14" customFormat="1" ht="9" customHeight="1" x14ac:dyDescent="0.3">
      <c r="A38" s="41"/>
      <c r="B38" s="30"/>
      <c r="C38" s="40"/>
      <c r="D38" s="15"/>
      <c r="E38" s="41"/>
      <c r="F38" s="40"/>
      <c r="G38" s="40"/>
      <c r="H38" s="41"/>
      <c r="I38" s="41"/>
      <c r="J38" s="15"/>
    </row>
    <row r="39" spans="1:10" ht="21" customHeight="1" x14ac:dyDescent="0.3">
      <c r="A39" s="12">
        <v>7</v>
      </c>
      <c r="B39" s="53" t="s">
        <v>22</v>
      </c>
      <c r="C39" s="54">
        <v>5590</v>
      </c>
      <c r="D39" s="55">
        <v>5590</v>
      </c>
      <c r="E39" s="12" t="s">
        <v>6</v>
      </c>
      <c r="F39" s="42" t="s">
        <v>47</v>
      </c>
      <c r="G39" s="42" t="str">
        <f>+F39</f>
        <v>ร้านพิสิทธ์ การค้า</v>
      </c>
      <c r="H39" s="56" t="s">
        <v>7</v>
      </c>
      <c r="I39" s="10" t="s">
        <v>52</v>
      </c>
      <c r="J39" s="9"/>
    </row>
    <row r="40" spans="1:10" ht="21" customHeight="1" x14ac:dyDescent="0.3">
      <c r="A40" s="12"/>
      <c r="B40" s="53"/>
      <c r="C40" s="54"/>
      <c r="D40" s="55"/>
      <c r="E40" s="12"/>
      <c r="F40" s="37" t="s">
        <v>31</v>
      </c>
      <c r="G40" s="37" t="s">
        <v>31</v>
      </c>
      <c r="H40" s="56"/>
      <c r="I40" s="18" t="s">
        <v>49</v>
      </c>
      <c r="J40" s="9"/>
    </row>
    <row r="41" spans="1:10" s="45" customFormat="1" ht="21" customHeight="1" x14ac:dyDescent="0.3">
      <c r="A41" s="8"/>
      <c r="B41" s="57"/>
      <c r="C41" s="58"/>
      <c r="D41" s="59"/>
      <c r="E41" s="8"/>
      <c r="F41" s="23">
        <v>5590</v>
      </c>
      <c r="G41" s="23">
        <f>F41</f>
        <v>5590</v>
      </c>
      <c r="H41" s="60"/>
      <c r="I41" s="6"/>
      <c r="J41" s="44"/>
    </row>
    <row r="42" spans="1:10" s="14" customFormat="1" ht="9" customHeight="1" x14ac:dyDescent="0.3">
      <c r="A42" s="41"/>
      <c r="B42" s="30"/>
      <c r="C42" s="40"/>
      <c r="D42" s="15"/>
      <c r="E42" s="41"/>
      <c r="F42" s="40"/>
      <c r="G42" s="40"/>
      <c r="H42" s="41"/>
      <c r="I42" s="41"/>
      <c r="J42" s="15"/>
    </row>
    <row r="43" spans="1:10" ht="21" customHeight="1" x14ac:dyDescent="0.3">
      <c r="A43" s="12">
        <v>8</v>
      </c>
      <c r="B43" s="53" t="s">
        <v>38</v>
      </c>
      <c r="C43" s="54">
        <v>416000</v>
      </c>
      <c r="D43" s="55">
        <v>416000</v>
      </c>
      <c r="E43" s="12" t="s">
        <v>6</v>
      </c>
      <c r="F43" s="56" t="s">
        <v>25</v>
      </c>
      <c r="G43" s="56" t="str">
        <f>+F43</f>
        <v>หจก.เอ็มซี  ณัฐพลเจริญทรัพย์</v>
      </c>
      <c r="H43" s="56" t="s">
        <v>7</v>
      </c>
      <c r="I43" s="10" t="s">
        <v>35</v>
      </c>
      <c r="J43" s="9"/>
    </row>
    <row r="44" spans="1:10" ht="21" customHeight="1" x14ac:dyDescent="0.3">
      <c r="A44" s="12"/>
      <c r="B44" s="53"/>
      <c r="C44" s="54"/>
      <c r="D44" s="55"/>
      <c r="E44" s="12"/>
      <c r="F44" s="56"/>
      <c r="G44" s="56"/>
      <c r="H44" s="56"/>
      <c r="I44" s="18" t="s">
        <v>39</v>
      </c>
      <c r="J44" s="9"/>
    </row>
    <row r="45" spans="1:10" ht="21" customHeight="1" x14ac:dyDescent="0.3">
      <c r="A45" s="12"/>
      <c r="B45" s="53"/>
      <c r="C45" s="54"/>
      <c r="D45" s="55"/>
      <c r="E45" s="12"/>
      <c r="F45" s="37" t="s">
        <v>31</v>
      </c>
      <c r="G45" s="37" t="s">
        <v>31</v>
      </c>
      <c r="H45" s="56"/>
      <c r="I45" s="18"/>
      <c r="J45" s="9"/>
    </row>
    <row r="46" spans="1:10" ht="21" customHeight="1" x14ac:dyDescent="0.3">
      <c r="A46" s="12"/>
      <c r="B46" s="53"/>
      <c r="C46" s="54"/>
      <c r="D46" s="55"/>
      <c r="E46" s="12"/>
      <c r="F46" s="22">
        <v>416000</v>
      </c>
      <c r="G46" s="22">
        <v>416000</v>
      </c>
      <c r="H46" s="56"/>
      <c r="I46" s="18"/>
      <c r="J46" s="9"/>
    </row>
    <row r="47" spans="1:10" s="14" customFormat="1" ht="9" customHeight="1" x14ac:dyDescent="0.3">
      <c r="A47" s="34"/>
      <c r="B47" s="35"/>
      <c r="C47" s="16"/>
      <c r="D47" s="17"/>
      <c r="E47" s="34"/>
      <c r="F47" s="16"/>
      <c r="G47" s="16"/>
      <c r="H47" s="34"/>
      <c r="I47" s="34"/>
      <c r="J47" s="15"/>
    </row>
    <row r="48" spans="1:10" ht="21" customHeight="1" x14ac:dyDescent="0.3">
      <c r="A48" s="12">
        <v>9</v>
      </c>
      <c r="B48" s="53" t="s">
        <v>30</v>
      </c>
      <c r="C48" s="54">
        <v>98169.75</v>
      </c>
      <c r="D48" s="55">
        <v>98169.75</v>
      </c>
      <c r="E48" s="12" t="s">
        <v>6</v>
      </c>
      <c r="F48" s="61" t="s">
        <v>32</v>
      </c>
      <c r="G48" s="56" t="s">
        <v>32</v>
      </c>
      <c r="H48" s="56" t="s">
        <v>7</v>
      </c>
      <c r="I48" s="10" t="s">
        <v>33</v>
      </c>
      <c r="J48" s="9"/>
    </row>
    <row r="49" spans="1:10" ht="21" customHeight="1" x14ac:dyDescent="0.3">
      <c r="A49" s="12"/>
      <c r="B49" s="53"/>
      <c r="C49" s="54"/>
      <c r="D49" s="55"/>
      <c r="E49" s="12"/>
      <c r="F49" s="61"/>
      <c r="G49" s="56"/>
      <c r="H49" s="56"/>
      <c r="I49" s="18" t="s">
        <v>34</v>
      </c>
      <c r="J49" s="9"/>
    </row>
    <row r="50" spans="1:10" ht="21" customHeight="1" x14ac:dyDescent="0.3">
      <c r="A50" s="12"/>
      <c r="B50" s="53"/>
      <c r="C50" s="54"/>
      <c r="D50" s="55"/>
      <c r="E50" s="12"/>
      <c r="F50" s="61"/>
      <c r="G50" s="56"/>
      <c r="H50" s="56"/>
      <c r="I50" s="18"/>
      <c r="J50" s="9"/>
    </row>
    <row r="51" spans="1:10" ht="21" customHeight="1" x14ac:dyDescent="0.3">
      <c r="A51" s="12"/>
      <c r="B51" s="53"/>
      <c r="C51" s="54"/>
      <c r="D51" s="55"/>
      <c r="E51" s="12"/>
      <c r="F51" s="38" t="s">
        <v>31</v>
      </c>
      <c r="G51" s="37" t="s">
        <v>31</v>
      </c>
      <c r="H51" s="56"/>
      <c r="I51" s="18"/>
      <c r="J51" s="9"/>
    </row>
    <row r="52" spans="1:10" ht="23.25" customHeight="1" x14ac:dyDescent="0.3">
      <c r="A52" s="12"/>
      <c r="B52" s="53"/>
      <c r="C52" s="54"/>
      <c r="D52" s="55"/>
      <c r="E52" s="12"/>
      <c r="F52" s="11">
        <v>98169.75</v>
      </c>
      <c r="G52" s="11">
        <v>98169.75</v>
      </c>
      <c r="H52" s="56"/>
      <c r="I52" s="18"/>
      <c r="J52" s="9"/>
    </row>
    <row r="53" spans="1:10" s="14" customFormat="1" ht="9" customHeight="1" x14ac:dyDescent="0.3">
      <c r="A53" s="34"/>
      <c r="B53" s="35"/>
      <c r="C53" s="16"/>
      <c r="D53" s="17"/>
      <c r="E53" s="34"/>
      <c r="F53" s="16"/>
      <c r="G53" s="16"/>
      <c r="H53" s="34"/>
      <c r="I53" s="34"/>
      <c r="J53" s="15"/>
    </row>
    <row r="54" spans="1:10" ht="32.25" customHeight="1" x14ac:dyDescent="0.3">
      <c r="A54" s="12">
        <v>10</v>
      </c>
      <c r="B54" s="53" t="s">
        <v>36</v>
      </c>
      <c r="C54" s="54">
        <v>16642.11</v>
      </c>
      <c r="D54" s="55">
        <v>16642.11</v>
      </c>
      <c r="E54" s="13" t="str">
        <f>+E48</f>
        <v>เฉพาะเจาะจง</v>
      </c>
      <c r="F54" s="62" t="str">
        <f>+F48</f>
        <v xml:space="preserve">องค์การส่งเสริมกิจการโคนมแห่งประเทศไทย (อ.ส.ค.) </v>
      </c>
      <c r="G54" s="62" t="str">
        <f>+G48</f>
        <v xml:space="preserve">องค์การส่งเสริมกิจการโคนมแห่งประเทศไทย (อ.ส.ค.) </v>
      </c>
      <c r="H54" s="56" t="str">
        <f>+H48</f>
        <v xml:space="preserve"> เป็นผู้มีคุณสมบัติตรงตามเงื่อนไขที่กำหนด</v>
      </c>
      <c r="I54" s="10" t="s">
        <v>37</v>
      </c>
      <c r="J54" s="9"/>
    </row>
    <row r="55" spans="1:10" ht="32.25" customHeight="1" x14ac:dyDescent="0.3">
      <c r="A55" s="12"/>
      <c r="B55" s="53"/>
      <c r="C55" s="54"/>
      <c r="D55" s="55"/>
      <c r="E55" s="12"/>
      <c r="F55" s="62"/>
      <c r="G55" s="62"/>
      <c r="H55" s="56"/>
      <c r="I55" s="10" t="s">
        <v>34</v>
      </c>
      <c r="J55" s="9"/>
    </row>
    <row r="56" spans="1:10" ht="20.25" customHeight="1" x14ac:dyDescent="0.3">
      <c r="A56" s="12"/>
      <c r="B56" s="53"/>
      <c r="C56" s="54"/>
      <c r="D56" s="55"/>
      <c r="E56" s="12"/>
      <c r="F56" s="39" t="s">
        <v>31</v>
      </c>
      <c r="G56" s="39" t="s">
        <v>31</v>
      </c>
      <c r="H56" s="56"/>
      <c r="I56" s="10"/>
      <c r="J56" s="9"/>
    </row>
    <row r="57" spans="1:10" ht="24.75" customHeight="1" x14ac:dyDescent="0.3">
      <c r="A57" s="8"/>
      <c r="B57" s="57"/>
      <c r="C57" s="58"/>
      <c r="D57" s="59"/>
      <c r="E57" s="8"/>
      <c r="F57" s="7">
        <v>16642.11</v>
      </c>
      <c r="G57" s="7">
        <v>16642.11</v>
      </c>
      <c r="H57" s="60"/>
      <c r="I57" s="6"/>
      <c r="J57" s="5"/>
    </row>
    <row r="58" spans="1:10" ht="24.75" customHeight="1" x14ac:dyDescent="0.3">
      <c r="A58" s="21"/>
      <c r="B58" s="25"/>
      <c r="C58" s="26"/>
      <c r="D58" s="27"/>
      <c r="E58" s="21"/>
      <c r="F58" s="33"/>
      <c r="G58" s="33"/>
      <c r="H58" s="28"/>
      <c r="J58" s="5"/>
    </row>
    <row r="59" spans="1:10" ht="24.75" customHeight="1" x14ac:dyDescent="0.3">
      <c r="A59" s="21"/>
      <c r="B59" s="25"/>
      <c r="C59" s="26"/>
      <c r="D59" s="27"/>
      <c r="E59" s="21"/>
      <c r="F59" s="33"/>
      <c r="G59" s="33"/>
      <c r="H59" s="28"/>
      <c r="J59" s="5"/>
    </row>
    <row r="60" spans="1:10" ht="30.75" customHeight="1" x14ac:dyDescent="0.3">
      <c r="A60" s="66" t="s">
        <v>24</v>
      </c>
      <c r="B60" s="66"/>
      <c r="C60" s="66"/>
      <c r="D60" s="66"/>
      <c r="E60" s="66"/>
      <c r="F60" s="66"/>
      <c r="G60" s="66"/>
      <c r="H60" s="66"/>
      <c r="I60" s="66"/>
      <c r="J60" s="9"/>
    </row>
    <row r="61" spans="1:10" s="14" customFormat="1" ht="33.75" customHeight="1" x14ac:dyDescent="0.3">
      <c r="A61" s="47" t="s">
        <v>15</v>
      </c>
      <c r="B61" s="49" t="s">
        <v>14</v>
      </c>
      <c r="C61" s="51" t="s">
        <v>4</v>
      </c>
      <c r="D61" s="49" t="s">
        <v>13</v>
      </c>
      <c r="E61" s="47" t="s">
        <v>12</v>
      </c>
      <c r="F61" s="51" t="s">
        <v>11</v>
      </c>
      <c r="G61" s="51" t="s">
        <v>10</v>
      </c>
      <c r="H61" s="51" t="s">
        <v>9</v>
      </c>
      <c r="I61" s="51" t="s">
        <v>8</v>
      </c>
      <c r="J61" s="19"/>
    </row>
    <row r="62" spans="1:10" s="14" customFormat="1" ht="33.75" customHeight="1" x14ac:dyDescent="0.3">
      <c r="A62" s="48"/>
      <c r="B62" s="50"/>
      <c r="C62" s="52"/>
      <c r="D62" s="50"/>
      <c r="E62" s="48"/>
      <c r="F62" s="52"/>
      <c r="G62" s="52"/>
      <c r="H62" s="52"/>
      <c r="I62" s="52"/>
      <c r="J62" s="19"/>
    </row>
    <row r="63" spans="1:10" s="14" customFormat="1" ht="9" customHeight="1" x14ac:dyDescent="0.3">
      <c r="A63" s="34"/>
      <c r="B63" s="35"/>
      <c r="C63" s="16"/>
      <c r="D63" s="17"/>
      <c r="E63" s="34"/>
      <c r="F63" s="16"/>
      <c r="G63" s="16"/>
      <c r="H63" s="34"/>
      <c r="I63" s="34"/>
      <c r="J63" s="15"/>
    </row>
    <row r="64" spans="1:10" ht="21" customHeight="1" x14ac:dyDescent="0.3">
      <c r="A64" s="12">
        <v>11</v>
      </c>
      <c r="B64" s="53" t="s">
        <v>26</v>
      </c>
      <c r="C64" s="54">
        <v>29550</v>
      </c>
      <c r="D64" s="55">
        <v>29550</v>
      </c>
      <c r="E64" s="12" t="str">
        <f>+E54</f>
        <v>เฉพาะเจาะจง</v>
      </c>
      <c r="F64" s="56" t="s">
        <v>25</v>
      </c>
      <c r="G64" s="56" t="str">
        <f>+F64</f>
        <v>หจก.เอ็มซี  ณัฐพลเจริญทรัพย์</v>
      </c>
      <c r="H64" s="56" t="s">
        <v>7</v>
      </c>
      <c r="I64" s="10" t="s">
        <v>53</v>
      </c>
      <c r="J64" s="9"/>
    </row>
    <row r="65" spans="1:10" ht="21" customHeight="1" x14ac:dyDescent="0.3">
      <c r="A65" s="12"/>
      <c r="B65" s="53"/>
      <c r="C65" s="54"/>
      <c r="D65" s="55"/>
      <c r="E65" s="12"/>
      <c r="F65" s="56"/>
      <c r="G65" s="56"/>
      <c r="H65" s="56"/>
      <c r="I65" s="18" t="s">
        <v>54</v>
      </c>
      <c r="J65" s="9"/>
    </row>
    <row r="66" spans="1:10" ht="21" customHeight="1" x14ac:dyDescent="0.3">
      <c r="A66" s="12"/>
      <c r="B66" s="53"/>
      <c r="C66" s="54"/>
      <c r="D66" s="55"/>
      <c r="E66" s="12"/>
      <c r="F66" s="36" t="s">
        <v>31</v>
      </c>
      <c r="G66" s="36" t="s">
        <v>31</v>
      </c>
      <c r="H66" s="56"/>
      <c r="I66" s="18"/>
      <c r="J66" s="9"/>
    </row>
    <row r="67" spans="1:10" ht="21" customHeight="1" x14ac:dyDescent="0.3">
      <c r="A67" s="8"/>
      <c r="B67" s="57"/>
      <c r="C67" s="58"/>
      <c r="D67" s="59"/>
      <c r="E67" s="8"/>
      <c r="F67" s="23">
        <v>29550</v>
      </c>
      <c r="G67" s="23">
        <f>F67</f>
        <v>29550</v>
      </c>
      <c r="H67" s="60"/>
      <c r="I67" s="6"/>
      <c r="J67" s="9"/>
    </row>
    <row r="68" spans="1:10" s="14" customFormat="1" ht="9" customHeight="1" x14ac:dyDescent="0.3">
      <c r="A68" s="34"/>
      <c r="B68" s="35"/>
      <c r="C68" s="16"/>
      <c r="D68" s="17"/>
      <c r="E68" s="34"/>
      <c r="F68" s="16"/>
      <c r="G68" s="16"/>
      <c r="H68" s="34"/>
      <c r="I68" s="34"/>
      <c r="J68" s="15"/>
    </row>
    <row r="69" spans="1:10" ht="21" customHeight="1" x14ac:dyDescent="0.3">
      <c r="A69" s="12">
        <v>12</v>
      </c>
      <c r="B69" s="53" t="s">
        <v>55</v>
      </c>
      <c r="C69" s="54">
        <v>15000</v>
      </c>
      <c r="D69" s="55">
        <v>15000</v>
      </c>
      <c r="E69" s="12" t="str">
        <f>+E64</f>
        <v>เฉพาะเจาะจง</v>
      </c>
      <c r="F69" s="56" t="s">
        <v>56</v>
      </c>
      <c r="G69" s="56" t="str">
        <f>F69</f>
        <v>หจก.ธนวิทน์เซ็นเตอร์ทราเวล</v>
      </c>
      <c r="H69" s="56" t="s">
        <v>7</v>
      </c>
      <c r="I69" s="10" t="s">
        <v>57</v>
      </c>
      <c r="J69" s="9"/>
    </row>
    <row r="70" spans="1:10" ht="21" customHeight="1" x14ac:dyDescent="0.3">
      <c r="A70" s="12"/>
      <c r="B70" s="53"/>
      <c r="C70" s="54"/>
      <c r="D70" s="55"/>
      <c r="E70" s="12"/>
      <c r="F70" s="56"/>
      <c r="G70" s="56"/>
      <c r="H70" s="56"/>
      <c r="I70" s="18" t="s">
        <v>54</v>
      </c>
      <c r="J70" s="9"/>
    </row>
    <row r="71" spans="1:10" ht="21" customHeight="1" x14ac:dyDescent="0.3">
      <c r="A71" s="12"/>
      <c r="B71" s="53"/>
      <c r="C71" s="54"/>
      <c r="D71" s="55"/>
      <c r="E71" s="12"/>
      <c r="F71" s="36" t="s">
        <v>31</v>
      </c>
      <c r="G71" s="36" t="s">
        <v>31</v>
      </c>
      <c r="H71" s="56"/>
      <c r="I71" s="18"/>
      <c r="J71" s="9"/>
    </row>
    <row r="72" spans="1:10" ht="22.5" customHeight="1" x14ac:dyDescent="0.3">
      <c r="A72" s="8"/>
      <c r="B72" s="57"/>
      <c r="C72" s="58"/>
      <c r="D72" s="59"/>
      <c r="E72" s="8"/>
      <c r="F72" s="24">
        <v>15000</v>
      </c>
      <c r="G72" s="24">
        <f>F72</f>
        <v>15000</v>
      </c>
      <c r="H72" s="60"/>
      <c r="I72" s="6"/>
      <c r="J72" s="9"/>
    </row>
    <row r="73" spans="1:10" s="14" customFormat="1" ht="9" customHeight="1" x14ac:dyDescent="0.3">
      <c r="A73" s="34"/>
      <c r="B73" s="35"/>
      <c r="C73" s="16"/>
      <c r="D73" s="17"/>
      <c r="E73" s="34"/>
      <c r="F73" s="16"/>
      <c r="G73" s="16"/>
      <c r="H73" s="34"/>
      <c r="I73" s="34"/>
      <c r="J73" s="15"/>
    </row>
    <row r="74" spans="1:10" ht="21" customHeight="1" x14ac:dyDescent="0.3">
      <c r="A74" s="12">
        <v>13</v>
      </c>
      <c r="B74" s="53" t="s">
        <v>58</v>
      </c>
      <c r="C74" s="54">
        <v>89633.25</v>
      </c>
      <c r="D74" s="55">
        <v>89633.25</v>
      </c>
      <c r="E74" s="12" t="str">
        <f>+E69</f>
        <v>เฉพาะเจาะจง</v>
      </c>
      <c r="F74" s="56" t="str">
        <f>+F54</f>
        <v xml:space="preserve">องค์การส่งเสริมกิจการโคนมแห่งประเทศไทย (อ.ส.ค.) </v>
      </c>
      <c r="G74" s="56" t="str">
        <f>F74</f>
        <v xml:space="preserve">องค์การส่งเสริมกิจการโคนมแห่งประเทศไทย (อ.ส.ค.) </v>
      </c>
      <c r="H74" s="56" t="s">
        <v>7</v>
      </c>
      <c r="I74" s="10" t="s">
        <v>59</v>
      </c>
      <c r="J74" s="9"/>
    </row>
    <row r="75" spans="1:10" ht="21" customHeight="1" x14ac:dyDescent="0.3">
      <c r="A75" s="12"/>
      <c r="B75" s="53"/>
      <c r="C75" s="54"/>
      <c r="D75" s="55"/>
      <c r="E75" s="12"/>
      <c r="F75" s="56"/>
      <c r="G75" s="56"/>
      <c r="H75" s="56"/>
      <c r="I75" s="18" t="s">
        <v>60</v>
      </c>
      <c r="J75" s="9"/>
    </row>
    <row r="76" spans="1:10" ht="19.5" customHeight="1" x14ac:dyDescent="0.3">
      <c r="A76" s="12"/>
      <c r="B76" s="53"/>
      <c r="C76" s="54"/>
      <c r="D76" s="55"/>
      <c r="E76" s="12"/>
      <c r="F76" s="56"/>
      <c r="G76" s="56"/>
      <c r="H76" s="56"/>
      <c r="I76" s="18"/>
      <c r="J76" s="9"/>
    </row>
    <row r="77" spans="1:10" ht="19.5" customHeight="1" x14ac:dyDescent="0.3">
      <c r="A77" s="12"/>
      <c r="B77" s="53"/>
      <c r="C77" s="54"/>
      <c r="D77" s="55"/>
      <c r="E77" s="12"/>
      <c r="F77" s="36" t="s">
        <v>31</v>
      </c>
      <c r="G77" s="36" t="s">
        <v>31</v>
      </c>
      <c r="H77" s="56"/>
      <c r="I77" s="18"/>
      <c r="J77" s="9"/>
    </row>
    <row r="78" spans="1:10" ht="19.5" customHeight="1" x14ac:dyDescent="0.3">
      <c r="A78" s="8"/>
      <c r="B78" s="57"/>
      <c r="C78" s="58"/>
      <c r="D78" s="59"/>
      <c r="E78" s="8"/>
      <c r="F78" s="43">
        <v>89633.25</v>
      </c>
      <c r="G78" s="43">
        <f>F78</f>
        <v>89633.25</v>
      </c>
      <c r="H78" s="60"/>
      <c r="I78" s="6"/>
      <c r="J78" s="9"/>
    </row>
    <row r="79" spans="1:10" s="14" customFormat="1" ht="9" customHeight="1" x14ac:dyDescent="0.3">
      <c r="A79" s="34"/>
      <c r="B79" s="35"/>
      <c r="C79" s="16"/>
      <c r="D79" s="17"/>
      <c r="E79" s="34"/>
      <c r="F79" s="16"/>
      <c r="G79" s="16"/>
      <c r="H79" s="34"/>
      <c r="I79" s="34"/>
      <c r="J79" s="15"/>
    </row>
    <row r="80" spans="1:10" ht="21" customHeight="1" x14ac:dyDescent="0.3">
      <c r="A80" s="12">
        <v>14</v>
      </c>
      <c r="B80" s="53" t="s">
        <v>61</v>
      </c>
      <c r="C80" s="54">
        <v>15194.97</v>
      </c>
      <c r="D80" s="55">
        <v>15194.97</v>
      </c>
      <c r="E80" s="12" t="str">
        <f>+E74</f>
        <v>เฉพาะเจาะจง</v>
      </c>
      <c r="F80" s="56" t="str">
        <f>F74</f>
        <v xml:space="preserve">องค์การส่งเสริมกิจการโคนมแห่งประเทศไทย (อ.ส.ค.) </v>
      </c>
      <c r="G80" s="56" t="str">
        <f>F80</f>
        <v xml:space="preserve">องค์การส่งเสริมกิจการโคนมแห่งประเทศไทย (อ.ส.ค.) </v>
      </c>
      <c r="H80" s="56" t="s">
        <v>7</v>
      </c>
      <c r="I80" s="10" t="s">
        <v>62</v>
      </c>
      <c r="J80" s="9"/>
    </row>
    <row r="81" spans="1:10" ht="21" customHeight="1" x14ac:dyDescent="0.3">
      <c r="A81" s="12"/>
      <c r="B81" s="53"/>
      <c r="C81" s="54"/>
      <c r="D81" s="55"/>
      <c r="E81" s="12"/>
      <c r="F81" s="56"/>
      <c r="G81" s="56"/>
      <c r="H81" s="56"/>
      <c r="I81" s="18" t="s">
        <v>60</v>
      </c>
      <c r="J81" s="9"/>
    </row>
    <row r="82" spans="1:10" ht="19.5" customHeight="1" x14ac:dyDescent="0.3">
      <c r="A82" s="12"/>
      <c r="B82" s="53"/>
      <c r="C82" s="54"/>
      <c r="D82" s="55"/>
      <c r="E82" s="12"/>
      <c r="F82" s="56"/>
      <c r="G82" s="56"/>
      <c r="H82" s="56"/>
      <c r="I82" s="18"/>
      <c r="J82" s="9"/>
    </row>
    <row r="83" spans="1:10" ht="19.5" customHeight="1" x14ac:dyDescent="0.3">
      <c r="A83" s="12"/>
      <c r="B83" s="53"/>
      <c r="C83" s="54"/>
      <c r="D83" s="55"/>
      <c r="E83" s="12"/>
      <c r="F83" s="36" t="s">
        <v>31</v>
      </c>
      <c r="G83" s="36" t="s">
        <v>31</v>
      </c>
      <c r="H83" s="56"/>
      <c r="I83" s="18"/>
      <c r="J83" s="9"/>
    </row>
    <row r="84" spans="1:10" ht="19.5" customHeight="1" x14ac:dyDescent="0.3">
      <c r="A84" s="8"/>
      <c r="B84" s="57"/>
      <c r="C84" s="58"/>
      <c r="D84" s="59"/>
      <c r="E84" s="8"/>
      <c r="F84" s="43">
        <f>D80</f>
        <v>15194.97</v>
      </c>
      <c r="G84" s="43">
        <f>F84</f>
        <v>15194.97</v>
      </c>
      <c r="H84" s="60"/>
      <c r="I84" s="6"/>
      <c r="J84" s="9"/>
    </row>
    <row r="86" spans="1:10" ht="20.25" x14ac:dyDescent="0.3">
      <c r="B86" s="63" t="s">
        <v>5</v>
      </c>
      <c r="C86" s="63"/>
      <c r="D86" s="2" t="s">
        <v>4</v>
      </c>
      <c r="F86" s="4">
        <f>SUM(C8:C84)</f>
        <v>807466.27999999991</v>
      </c>
      <c r="G86" s="2" t="s">
        <v>0</v>
      </c>
    </row>
    <row r="87" spans="1:10" ht="20.25" x14ac:dyDescent="0.3">
      <c r="B87" s="2"/>
      <c r="D87" s="2" t="s">
        <v>3</v>
      </c>
      <c r="F87" s="4">
        <f>SUM(D8:D80)</f>
        <v>807466.27999999991</v>
      </c>
      <c r="G87" s="2" t="s">
        <v>0</v>
      </c>
    </row>
    <row r="88" spans="1:10" ht="20.25" x14ac:dyDescent="0.3">
      <c r="B88" s="2"/>
      <c r="D88" s="2" t="s">
        <v>2</v>
      </c>
      <c r="F88" s="3">
        <f>SUM(G11:G84)</f>
        <v>807466.27999999991</v>
      </c>
      <c r="G88" s="2" t="s">
        <v>0</v>
      </c>
    </row>
    <row r="89" spans="1:10" ht="20.25" x14ac:dyDescent="0.3">
      <c r="D89" s="2" t="s">
        <v>1</v>
      </c>
      <c r="F89" s="29">
        <f>F86-F88</f>
        <v>0</v>
      </c>
      <c r="G89" s="2" t="s">
        <v>0</v>
      </c>
    </row>
  </sheetData>
  <mergeCells count="111">
    <mergeCell ref="I61:I62"/>
    <mergeCell ref="H39:H41"/>
    <mergeCell ref="F64:F65"/>
    <mergeCell ref="G64:G65"/>
    <mergeCell ref="A32:A33"/>
    <mergeCell ref="B32:B33"/>
    <mergeCell ref="C32:C33"/>
    <mergeCell ref="D32:D33"/>
    <mergeCell ref="E32:E33"/>
    <mergeCell ref="F32:F33"/>
    <mergeCell ref="G32:G33"/>
    <mergeCell ref="H32:H33"/>
    <mergeCell ref="B39:B41"/>
    <mergeCell ref="C39:C41"/>
    <mergeCell ref="D39:D41"/>
    <mergeCell ref="H64:H67"/>
    <mergeCell ref="B64:B67"/>
    <mergeCell ref="C64:C67"/>
    <mergeCell ref="D64:D67"/>
    <mergeCell ref="B48:B52"/>
    <mergeCell ref="C48:C52"/>
    <mergeCell ref="A60:I60"/>
    <mergeCell ref="A61:A62"/>
    <mergeCell ref="B61:B62"/>
    <mergeCell ref="H28:H30"/>
    <mergeCell ref="B35:B37"/>
    <mergeCell ref="C35:C37"/>
    <mergeCell ref="D35:D37"/>
    <mergeCell ref="H35:H37"/>
    <mergeCell ref="B28:B30"/>
    <mergeCell ref="C28:C30"/>
    <mergeCell ref="D28:D30"/>
    <mergeCell ref="A31:I31"/>
    <mergeCell ref="I32:I33"/>
    <mergeCell ref="H13:H16"/>
    <mergeCell ref="B8:B11"/>
    <mergeCell ref="C8:C11"/>
    <mergeCell ref="D8:D11"/>
    <mergeCell ref="F8:F9"/>
    <mergeCell ref="G8:G9"/>
    <mergeCell ref="H18:H21"/>
    <mergeCell ref="B23:B26"/>
    <mergeCell ref="C23:C26"/>
    <mergeCell ref="D23:D26"/>
    <mergeCell ref="F23:F24"/>
    <mergeCell ref="G23:G24"/>
    <mergeCell ref="H23:H26"/>
    <mergeCell ref="B18:B21"/>
    <mergeCell ref="C18:C21"/>
    <mergeCell ref="D18:D21"/>
    <mergeCell ref="F18:F19"/>
    <mergeCell ref="G18:G19"/>
    <mergeCell ref="H8:H11"/>
    <mergeCell ref="B13:B16"/>
    <mergeCell ref="C13:C16"/>
    <mergeCell ref="D13:D16"/>
    <mergeCell ref="F13:F14"/>
    <mergeCell ref="G13:G14"/>
    <mergeCell ref="F74:F76"/>
    <mergeCell ref="G74:G76"/>
    <mergeCell ref="B86:C86"/>
    <mergeCell ref="D69:D72"/>
    <mergeCell ref="H69:H72"/>
    <mergeCell ref="B74:B78"/>
    <mergeCell ref="C74:C78"/>
    <mergeCell ref="D74:D78"/>
    <mergeCell ref="H74:H78"/>
    <mergeCell ref="F69:F70"/>
    <mergeCell ref="G69:G70"/>
    <mergeCell ref="B80:B84"/>
    <mergeCell ref="C80:C84"/>
    <mergeCell ref="D80:D84"/>
    <mergeCell ref="F80:F82"/>
    <mergeCell ref="G80:G82"/>
    <mergeCell ref="H80:H84"/>
    <mergeCell ref="B69:B72"/>
    <mergeCell ref="C69:C72"/>
    <mergeCell ref="C61:C62"/>
    <mergeCell ref="D61:D62"/>
    <mergeCell ref="E61:E62"/>
    <mergeCell ref="B43:B46"/>
    <mergeCell ref="C43:C46"/>
    <mergeCell ref="D43:D46"/>
    <mergeCell ref="H43:H46"/>
    <mergeCell ref="F43:F44"/>
    <mergeCell ref="G43:G44"/>
    <mergeCell ref="D48:D52"/>
    <mergeCell ref="H48:H52"/>
    <mergeCell ref="B54:B57"/>
    <mergeCell ref="C54:C57"/>
    <mergeCell ref="D54:D57"/>
    <mergeCell ref="H54:H57"/>
    <mergeCell ref="F48:F50"/>
    <mergeCell ref="G48:G50"/>
    <mergeCell ref="F54:F55"/>
    <mergeCell ref="G54:G55"/>
    <mergeCell ref="F61:F62"/>
    <mergeCell ref="G61:G62"/>
    <mergeCell ref="H61:H62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I5:I6"/>
  </mergeCells>
  <pageMargins left="0.6" right="0.2" top="0.41" bottom="0.13" header="0.31496062992125984" footer="0.1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MyHP</cp:lastModifiedBy>
  <cp:lastPrinted>2025-10-06T03:33:09Z</cp:lastPrinted>
  <dcterms:created xsi:type="dcterms:W3CDTF">2023-10-18T04:33:18Z</dcterms:created>
  <dcterms:modified xsi:type="dcterms:W3CDTF">2026-05-22T05:30:24Z</dcterms:modified>
</cp:coreProperties>
</file>