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D09E8978-913C-401E-880A-B70BAB9A1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ฤษภาคม" sheetId="11" r:id="rId1"/>
  </sheets>
  <calcPr calcId="191029"/>
</workbook>
</file>

<file path=xl/calcChain.xml><?xml version="1.0" encoding="utf-8"?>
<calcChain xmlns="http://schemas.openxmlformats.org/spreadsheetml/2006/main">
  <c r="G39" i="11" l="1"/>
  <c r="G38" i="11"/>
  <c r="G36" i="11"/>
  <c r="G34" i="11"/>
  <c r="G33" i="11"/>
  <c r="G31" i="11"/>
  <c r="F52" i="11" l="1"/>
  <c r="F51" i="11"/>
  <c r="G48" i="11"/>
  <c r="G46" i="11"/>
  <c r="G43" i="11" l="1"/>
  <c r="G41" i="11"/>
  <c r="G24" i="11" l="1"/>
  <c r="G22" i="11"/>
  <c r="E22" i="11"/>
  <c r="E41" i="11" s="1"/>
  <c r="E46" i="11" s="1"/>
  <c r="G20" i="11"/>
  <c r="G18" i="11"/>
  <c r="E13" i="11"/>
  <c r="G15" i="11"/>
  <c r="G13" i="11"/>
  <c r="G10" i="11"/>
  <c r="F53" i="11" l="1"/>
  <c r="H13" i="11" l="1"/>
  <c r="H18" i="11" s="1"/>
  <c r="H22" i="11" s="1"/>
  <c r="H41" i="11" l="1"/>
  <c r="H46" i="11" s="1"/>
  <c r="H31" i="11"/>
  <c r="H36" i="11" s="1"/>
  <c r="G8" i="11" l="1"/>
  <c r="F54" i="11" l="1"/>
</calcChain>
</file>

<file path=xl/sharedStrings.xml><?xml version="1.0" encoding="utf-8"?>
<sst xmlns="http://schemas.openxmlformats.org/spreadsheetml/2006/main" count="76" uniqueCount="44">
  <si>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</si>
  <si>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</si>
  <si>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</si>
  <si>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</si>
  <si>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</si>
  <si>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</si>
  <si>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</si>
  <si>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</si>
  <si>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</si>
  <si>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</si>
  <si>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</si>
  <si>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</si>
  <si>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</si>
  <si>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</si>
  <si>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- 2 -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</si>
  <si>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</si>
  <si>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</si>
  <si>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</si>
  <si>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หจก.บัญชาศรีสงครามก่อสร้าง</t>
  </si>
  <si>
    <t>ร้านพิสิทธ์ การค้า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</si>
  <si>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</si>
  <si>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จ้างตามโครงการเสริมผิวจราจรด้วยแอสฟัลท์ติกคอนกรีต บ้านนางาม หมู่ที่ 3</t>
  </si>
  <si>
    <t>สัญญาจ้างเลขที่ 24 / 2568</t>
  </si>
  <si>
    <t>ลงวันที่  23  พฤษภาคม  2568</t>
  </si>
  <si>
    <t>จ้างตามโครงการเสริมผิวจราจรด้วยแอสฟัลท์ติกคอนกรีต บ้านนายอ หมู่ที่ 6</t>
  </si>
  <si>
    <t>จ้างตามโครงการเสริมผิวจราจรด้วยแอสฟัลท์ติกคอนกรีต บ้านค่ายเสรี หมู่ที่ 9</t>
  </si>
  <si>
    <t>สัญญาจ้างเลขที่ 25 / 2568</t>
  </si>
  <si>
    <t>สัญญาจ้างเลขที่ 26 / 2568</t>
  </si>
  <si>
    <t>จ้างตามโครงการเสริมผิวจราจรด้วยแอสฟัลท์ติกคอนกรีต บ้านนางามเหนือ หมู่ที่ 13</t>
  </si>
  <si>
    <t>สัญญาจ้างเลขที่ 27 / 2568</t>
  </si>
  <si>
    <t>สรุปผลการดำเนินการจัดซื้อจัดจ้างในรอบเดือน พฤษภาคม  2568</t>
  </si>
  <si>
    <t>ณ  วันที่  4  มิถุนายน  2568</t>
  </si>
  <si>
    <t>ซื้อน้ำมันเชื้อเพลิง เพื่อดำเนินการตามโครงการป้องกันโรคติดต่อที่มียุงลายเป็นพาหะนำโรค ปีงบประมาณ ๒๕๖๘</t>
  </si>
  <si>
    <t>ร้าน กิตตินันท์</t>
  </si>
  <si>
    <t>ใบสั่งซื้อ เลขที่  18 / 2568</t>
  </si>
  <si>
    <t>ลงวันที่  26  พฤษภาคม  2568</t>
  </si>
  <si>
    <t>ซื้อวัสดุสำนักงาน  งานบริหารงานทั่วไป</t>
  </si>
  <si>
    <t>ใบสั่งซื้อ เลขที่  19 / 2568</t>
  </si>
  <si>
    <t>ลงวันที่  29  พฤษภาคม  2568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</si>
  <si>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ประจำเดือนพฤษภาคม ๒๕๖๘ และประจำเดือนมิถุนายน ๒๕๖๘</t>
  </si>
  <si>
    <t>บริษัท แมรี่ แอน แดรี่ โปรดักส์ จำกัด</t>
  </si>
  <si>
    <t>สัญญาซื้อขายเลขที่ 21 / 2568</t>
  </si>
  <si>
    <t>ซื้ออาหารเสริม(นม) สำหรับศูนย์พัฒนาเด็กเล็กองค์การบริหารส่วนตำบลนางาม ประจำเดือนพฤษภาคม ๒๕๖๘ และประจำเดือนมิถุนายน ๒๕๖๘</t>
  </si>
  <si>
    <t>สัญญาซื้อขายเลขที่ 22 /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</si>
</sst>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 wrapText="1" shrinkToFit="1"/>
    </xf>
    <xf numFmtId="0" fontId="2" fillId="0" borderId="0" xfId="0" applyFont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3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shrinkToFit="1"/>
    </xf>
    <xf numFmtId="0" fontId="3" fillId="0" borderId="0" xfId="0" applyFont="1" applyAlignment="1">
      <alignment horizontal="right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 shrinkToFit="1"/>
    </xf>
    <xf numFmtId="0" fontId="2" fillId="0" borderId="5" xfId="0" applyFont="1" applyBorder="1" applyAlignment="1">
      <alignment horizontal="left" vertical="top" wrapText="1"/>
    </xf>
    <xf numFmtId="164" fontId="2" fillId="0" borderId="5" xfId="1" applyFont="1" applyBorder="1" applyAlignment="1">
      <alignment horizontal="center" vertical="top"/>
    </xf>
    <xf numFmtId="164" fontId="2" fillId="0" borderId="5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right" vertical="top" wrapText="1" shrinkToFit="1"/>
    </xf>
    <xf numFmtId="0" fontId="2" fillId="0" borderId="0" xfId="0" applyFont="1" applyBorder="1" applyAlignment="1">
      <alignment horizontal="center" vertical="top" wrapText="1" shrinkToFit="1"/>
    </xf>
    <xf numFmtId="0" fontId="2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tabSelected="1" topLeftCell="A34" workbookViewId="0">
      <selection activeCell="N46" sqref="N46"/>
    </sheetView>
  </sheetViews>
  <sheetFormatPr defaultRowHeight="18.75" x14ac:dyDescent="0.3"/>
  <cols>
    <col min="1" max="1" width="5.570312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8.140625" style="1" customWidth="1"/>
    <col min="9" max="9" width="25" style="1" customWidth="1"/>
    <col min="10" max="10" width="16" style="1" customWidth="1"/>
    <col min="11" max="16384" width="9.140625" style="1"/>
  </cols>
  <sheetData>
    <row r="1" spans="1:10" ht="20.25" x14ac:dyDescent="0.3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15"/>
    </row>
    <row r="2" spans="1:10" ht="20.25" x14ac:dyDescent="0.3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15"/>
    </row>
    <row r="3" spans="1:10" ht="20.25" x14ac:dyDescent="0.3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15"/>
    </row>
    <row r="4" spans="1:10" ht="3.75" customHeight="1" x14ac:dyDescent="0.3">
      <c r="A4" s="15"/>
      <c r="B4" s="15"/>
      <c r="C4" s="16"/>
      <c r="D4" s="15"/>
      <c r="E4" s="15"/>
      <c r="F4" s="15"/>
      <c r="G4" s="15"/>
      <c r="H4" s="15"/>
      <c r="I4" s="15"/>
      <c r="J4" s="15"/>
    </row>
    <row r="5" spans="1:10" s="11" customFormat="1" ht="33.75" customHeight="1" x14ac:dyDescent="0.3">
      <c r="A5" s="38" t="s">
        <v>12</v>
      </c>
      <c r="B5" s="40" t="s">
        <v>11</v>
      </c>
      <c r="C5" s="42" t="s">
        <v>4</v>
      </c>
      <c r="D5" s="40" t="s">
        <v>10</v>
      </c>
      <c r="E5" s="38" t="s">
        <v>9</v>
      </c>
      <c r="F5" s="42" t="s">
        <v>15</v>
      </c>
      <c r="G5" s="42" t="s">
        <v>16</v>
      </c>
      <c r="H5" s="42" t="s">
        <v>8</v>
      </c>
      <c r="I5" s="42" t="s">
        <v>7</v>
      </c>
      <c r="J5" s="14"/>
    </row>
    <row r="6" spans="1:10" s="11" customFormat="1" ht="33.75" customHeight="1" x14ac:dyDescent="0.3">
      <c r="A6" s="39"/>
      <c r="B6" s="41"/>
      <c r="C6" s="43"/>
      <c r="D6" s="41"/>
      <c r="E6" s="39"/>
      <c r="F6" s="43"/>
      <c r="G6" s="43"/>
      <c r="H6" s="43"/>
      <c r="I6" s="43"/>
      <c r="J6" s="14"/>
    </row>
    <row r="7" spans="1:10" ht="7.5" customHeight="1" x14ac:dyDescent="0.3">
      <c r="A7" s="27"/>
      <c r="B7" s="23"/>
      <c r="C7" s="26"/>
      <c r="D7" s="12"/>
      <c r="E7" s="27"/>
      <c r="F7" s="26"/>
      <c r="G7" s="26"/>
      <c r="H7" s="27"/>
      <c r="I7" s="27"/>
      <c r="J7" s="7"/>
    </row>
    <row r="8" spans="1:10" ht="21" customHeight="1" x14ac:dyDescent="0.3">
      <c r="A8" s="9">
        <v>1</v>
      </c>
      <c r="B8" s="45" t="s">
        <v>21</v>
      </c>
      <c r="C8" s="32">
        <v>301000</v>
      </c>
      <c r="D8" s="34">
        <v>320000</v>
      </c>
      <c r="E8" s="10" t="s">
        <v>6</v>
      </c>
      <c r="F8" s="36" t="s">
        <v>18</v>
      </c>
      <c r="G8" s="36" t="str">
        <f>F8</f>
        <v>หจก.บัญชาศรีสงครามก่อสร้าง</v>
      </c>
      <c r="H8" s="36" t="s">
        <v>20</v>
      </c>
      <c r="I8" s="8" t="s">
        <v>22</v>
      </c>
      <c r="J8" s="7"/>
    </row>
    <row r="9" spans="1:10" ht="21" customHeight="1" x14ac:dyDescent="0.3">
      <c r="A9" s="9"/>
      <c r="B9" s="45"/>
      <c r="C9" s="32"/>
      <c r="D9" s="34"/>
      <c r="E9" s="9"/>
      <c r="F9" s="36"/>
      <c r="G9" s="36"/>
      <c r="H9" s="36"/>
      <c r="I9" s="13" t="s">
        <v>23</v>
      </c>
      <c r="J9" s="7"/>
    </row>
    <row r="10" spans="1:10" ht="21" customHeight="1" x14ac:dyDescent="0.3">
      <c r="A10" s="9"/>
      <c r="B10" s="45"/>
      <c r="C10" s="32"/>
      <c r="D10" s="34"/>
      <c r="E10" s="9"/>
      <c r="F10" s="25" t="s">
        <v>17</v>
      </c>
      <c r="G10" s="25" t="str">
        <f>+F10</f>
        <v>จำนวนเงิน</v>
      </c>
      <c r="H10" s="36"/>
      <c r="I10" s="13"/>
      <c r="J10" s="7"/>
    </row>
    <row r="11" spans="1:10" s="11" customFormat="1" ht="27.75" customHeight="1" x14ac:dyDescent="0.3">
      <c r="A11" s="6"/>
      <c r="B11" s="46"/>
      <c r="C11" s="33"/>
      <c r="D11" s="35"/>
      <c r="E11" s="6"/>
      <c r="F11" s="17">
        <v>301000</v>
      </c>
      <c r="G11" s="17">
        <v>300000</v>
      </c>
      <c r="H11" s="37"/>
      <c r="I11" s="5"/>
      <c r="J11" s="12"/>
    </row>
    <row r="12" spans="1:10" ht="7.5" customHeight="1" x14ac:dyDescent="0.3">
      <c r="A12" s="27"/>
      <c r="B12" s="23"/>
      <c r="C12" s="26"/>
      <c r="D12" s="12"/>
      <c r="E12" s="27"/>
      <c r="F12" s="26"/>
      <c r="G12" s="26"/>
      <c r="H12" s="27"/>
      <c r="I12" s="27"/>
      <c r="J12" s="7"/>
    </row>
    <row r="13" spans="1:10" ht="21" customHeight="1" x14ac:dyDescent="0.3">
      <c r="A13" s="9">
        <v>2</v>
      </c>
      <c r="B13" s="45" t="s">
        <v>24</v>
      </c>
      <c r="C13" s="32">
        <v>299000</v>
      </c>
      <c r="D13" s="34">
        <v>318000</v>
      </c>
      <c r="E13" s="10" t="str">
        <f>+E8</f>
        <v>เฉพาะเจาะจง</v>
      </c>
      <c r="F13" s="36" t="s">
        <v>18</v>
      </c>
      <c r="G13" s="36" t="str">
        <f>F13</f>
        <v>หจก.บัญชาศรีสงครามก่อสร้าง</v>
      </c>
      <c r="H13" s="36" t="str">
        <f>+H8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8" t="s">
        <v>26</v>
      </c>
      <c r="J13" s="7"/>
    </row>
    <row r="14" spans="1:10" ht="21" customHeight="1" x14ac:dyDescent="0.3">
      <c r="A14" s="9"/>
      <c r="B14" s="45"/>
      <c r="C14" s="32"/>
      <c r="D14" s="34"/>
      <c r="E14" s="9"/>
      <c r="F14" s="36"/>
      <c r="G14" s="36"/>
      <c r="H14" s="36"/>
      <c r="I14" s="13" t="s">
        <v>23</v>
      </c>
      <c r="J14" s="7"/>
    </row>
    <row r="15" spans="1:10" ht="21" customHeight="1" x14ac:dyDescent="0.3">
      <c r="A15" s="9"/>
      <c r="B15" s="45"/>
      <c r="C15" s="32"/>
      <c r="D15" s="34"/>
      <c r="E15" s="9"/>
      <c r="F15" s="25" t="s">
        <v>17</v>
      </c>
      <c r="G15" s="25" t="str">
        <f>+F15</f>
        <v>จำนวนเงิน</v>
      </c>
      <c r="H15" s="36"/>
      <c r="I15" s="13"/>
      <c r="J15" s="7"/>
    </row>
    <row r="16" spans="1:10" s="11" customFormat="1" ht="27.75" customHeight="1" x14ac:dyDescent="0.3">
      <c r="A16" s="6"/>
      <c r="B16" s="46"/>
      <c r="C16" s="33"/>
      <c r="D16" s="35"/>
      <c r="E16" s="6"/>
      <c r="F16" s="17">
        <v>299000</v>
      </c>
      <c r="G16" s="17">
        <v>298000</v>
      </c>
      <c r="H16" s="37"/>
      <c r="I16" s="5"/>
      <c r="J16" s="12"/>
    </row>
    <row r="17" spans="1:10" ht="7.5" customHeight="1" x14ac:dyDescent="0.3">
      <c r="A17" s="27"/>
      <c r="B17" s="23"/>
      <c r="C17" s="26"/>
      <c r="D17" s="12"/>
      <c r="E17" s="27"/>
      <c r="F17" s="26"/>
      <c r="G17" s="26"/>
      <c r="H17" s="27"/>
      <c r="I17" s="27"/>
      <c r="J17" s="7"/>
    </row>
    <row r="18" spans="1:10" ht="21" customHeight="1" x14ac:dyDescent="0.3">
      <c r="A18" s="9">
        <v>3</v>
      </c>
      <c r="B18" s="45" t="s">
        <v>25</v>
      </c>
      <c r="C18" s="32">
        <v>53000</v>
      </c>
      <c r="D18" s="34">
        <v>53000</v>
      </c>
      <c r="E18" s="10" t="s">
        <v>6</v>
      </c>
      <c r="F18" s="36" t="s">
        <v>18</v>
      </c>
      <c r="G18" s="36" t="str">
        <f>F18</f>
        <v>หจก.บัญชาศรีสงครามก่อสร้าง</v>
      </c>
      <c r="H18" s="36" t="str">
        <f>+H13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8" t="s">
        <v>27</v>
      </c>
      <c r="J18" s="7"/>
    </row>
    <row r="19" spans="1:10" ht="21" customHeight="1" x14ac:dyDescent="0.3">
      <c r="A19" s="9"/>
      <c r="B19" s="45"/>
      <c r="C19" s="32"/>
      <c r="D19" s="34"/>
      <c r="E19" s="9"/>
      <c r="F19" s="36"/>
      <c r="G19" s="36"/>
      <c r="H19" s="36"/>
      <c r="I19" s="13" t="s">
        <v>23</v>
      </c>
      <c r="J19" s="7"/>
    </row>
    <row r="20" spans="1:10" ht="21" customHeight="1" x14ac:dyDescent="0.3">
      <c r="A20" s="9"/>
      <c r="B20" s="45"/>
      <c r="C20" s="32"/>
      <c r="D20" s="34"/>
      <c r="E20" s="9"/>
      <c r="F20" s="25" t="s">
        <v>17</v>
      </c>
      <c r="G20" s="25" t="str">
        <f>+F20</f>
        <v>จำนวนเงิน</v>
      </c>
      <c r="H20" s="36"/>
      <c r="I20" s="13"/>
      <c r="J20" s="7"/>
    </row>
    <row r="21" spans="1:10" s="11" customFormat="1" ht="27.75" customHeight="1" x14ac:dyDescent="0.3">
      <c r="A21" s="6"/>
      <c r="B21" s="46"/>
      <c r="C21" s="33"/>
      <c r="D21" s="35"/>
      <c r="E21" s="6"/>
      <c r="F21" s="17">
        <v>53000</v>
      </c>
      <c r="G21" s="17">
        <v>53000</v>
      </c>
      <c r="H21" s="37"/>
      <c r="I21" s="5"/>
      <c r="J21" s="12"/>
    </row>
    <row r="22" spans="1:10" ht="21" customHeight="1" x14ac:dyDescent="0.3">
      <c r="A22" s="28">
        <v>4</v>
      </c>
      <c r="B22" s="49" t="s">
        <v>28</v>
      </c>
      <c r="C22" s="50">
        <v>301000</v>
      </c>
      <c r="D22" s="51">
        <v>321000</v>
      </c>
      <c r="E22" s="29" t="str">
        <f>+E18</f>
        <v>เฉพาะเจาะจง</v>
      </c>
      <c r="F22" s="48" t="s">
        <v>18</v>
      </c>
      <c r="G22" s="48" t="str">
        <f>F22</f>
        <v>หจก.บัญชาศรีสงครามก่อสร้าง</v>
      </c>
      <c r="H22" s="48" t="str">
        <f>+H18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2" s="30" t="s">
        <v>29</v>
      </c>
      <c r="J22" s="7"/>
    </row>
    <row r="23" spans="1:10" ht="21" customHeight="1" x14ac:dyDescent="0.3">
      <c r="A23" s="9"/>
      <c r="B23" s="45"/>
      <c r="C23" s="32"/>
      <c r="D23" s="34"/>
      <c r="E23" s="9"/>
      <c r="F23" s="36"/>
      <c r="G23" s="36"/>
      <c r="H23" s="36"/>
      <c r="I23" s="13" t="s">
        <v>23</v>
      </c>
      <c r="J23" s="7"/>
    </row>
    <row r="24" spans="1:10" ht="21" customHeight="1" x14ac:dyDescent="0.3">
      <c r="A24" s="9"/>
      <c r="B24" s="45"/>
      <c r="C24" s="32"/>
      <c r="D24" s="34"/>
      <c r="E24" s="9"/>
      <c r="F24" s="25" t="s">
        <v>17</v>
      </c>
      <c r="G24" s="25" t="str">
        <f>+F24</f>
        <v>จำนวนเงิน</v>
      </c>
      <c r="H24" s="36"/>
      <c r="I24" s="13"/>
      <c r="J24" s="7"/>
    </row>
    <row r="25" spans="1:10" s="11" customFormat="1" ht="42" customHeight="1" x14ac:dyDescent="0.3">
      <c r="A25" s="6"/>
      <c r="B25" s="46"/>
      <c r="C25" s="33"/>
      <c r="D25" s="35"/>
      <c r="E25" s="6"/>
      <c r="F25" s="17">
        <v>301000</v>
      </c>
      <c r="G25" s="17">
        <v>300000</v>
      </c>
      <c r="H25" s="37"/>
      <c r="I25" s="5"/>
      <c r="J25" s="12"/>
    </row>
    <row r="26" spans="1:10" s="11" customFormat="1" ht="66" customHeight="1" x14ac:dyDescent="0.3">
      <c r="A26" s="52"/>
      <c r="B26" s="53"/>
      <c r="C26" s="19"/>
      <c r="D26" s="20"/>
      <c r="E26" s="52"/>
      <c r="F26" s="54"/>
      <c r="G26" s="54"/>
      <c r="H26" s="55"/>
      <c r="I26" s="56"/>
      <c r="J26" s="12"/>
    </row>
    <row r="27" spans="1:10" s="11" customFormat="1" ht="37.5" customHeight="1" x14ac:dyDescent="0.3">
      <c r="A27" s="47" t="s">
        <v>14</v>
      </c>
      <c r="B27" s="47"/>
      <c r="C27" s="47"/>
      <c r="D27" s="47"/>
      <c r="E27" s="47"/>
      <c r="F27" s="47"/>
      <c r="G27" s="47"/>
      <c r="H27" s="47"/>
      <c r="I27" s="47"/>
      <c r="J27" s="12"/>
    </row>
    <row r="28" spans="1:10" s="11" customFormat="1" ht="33.75" customHeight="1" x14ac:dyDescent="0.3">
      <c r="A28" s="38" t="s">
        <v>12</v>
      </c>
      <c r="B28" s="40" t="s">
        <v>11</v>
      </c>
      <c r="C28" s="42" t="s">
        <v>4</v>
      </c>
      <c r="D28" s="40" t="s">
        <v>10</v>
      </c>
      <c r="E28" s="38" t="s">
        <v>9</v>
      </c>
      <c r="F28" s="42" t="s">
        <v>15</v>
      </c>
      <c r="G28" s="42" t="s">
        <v>16</v>
      </c>
      <c r="H28" s="42" t="s">
        <v>8</v>
      </c>
      <c r="I28" s="42" t="s">
        <v>7</v>
      </c>
      <c r="J28" s="14"/>
    </row>
    <row r="29" spans="1:10" s="11" customFormat="1" ht="33.75" customHeight="1" x14ac:dyDescent="0.3">
      <c r="A29" s="39"/>
      <c r="B29" s="41"/>
      <c r="C29" s="43"/>
      <c r="D29" s="41"/>
      <c r="E29" s="39"/>
      <c r="F29" s="43"/>
      <c r="G29" s="43"/>
      <c r="H29" s="43"/>
      <c r="I29" s="43"/>
      <c r="J29" s="14"/>
    </row>
    <row r="30" spans="1:10" ht="7.5" customHeight="1" x14ac:dyDescent="0.3">
      <c r="A30" s="27"/>
      <c r="B30" s="23"/>
      <c r="C30" s="26"/>
      <c r="D30" s="12"/>
      <c r="E30" s="27"/>
      <c r="F30" s="26"/>
      <c r="G30" s="26"/>
      <c r="H30" s="27"/>
      <c r="I30" s="27"/>
      <c r="J30" s="7"/>
    </row>
    <row r="31" spans="1:10" ht="21" customHeight="1" x14ac:dyDescent="0.3">
      <c r="A31" s="9">
        <v>5</v>
      </c>
      <c r="B31" s="45" t="s">
        <v>39</v>
      </c>
      <c r="C31" s="32">
        <v>66795.839999999997</v>
      </c>
      <c r="D31" s="34">
        <v>66795.839999999997</v>
      </c>
      <c r="E31" s="10" t="s">
        <v>6</v>
      </c>
      <c r="F31" s="36" t="s">
        <v>40</v>
      </c>
      <c r="G31" s="36" t="str">
        <f>F31</f>
        <v>บริษัท แมรี่ แอน แดรี่ โปรดักส์ จำกัด</v>
      </c>
      <c r="H31" s="36" t="str">
        <f>H22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1" s="8" t="s">
        <v>41</v>
      </c>
      <c r="J31" s="7"/>
    </row>
    <row r="32" spans="1:10" ht="21" customHeight="1" x14ac:dyDescent="0.3">
      <c r="A32" s="9"/>
      <c r="B32" s="45"/>
      <c r="C32" s="32"/>
      <c r="D32" s="34"/>
      <c r="E32" s="9"/>
      <c r="F32" s="36"/>
      <c r="G32" s="36"/>
      <c r="H32" s="36"/>
      <c r="I32" s="13" t="s">
        <v>23</v>
      </c>
      <c r="J32" s="7"/>
    </row>
    <row r="33" spans="1:10" ht="21" customHeight="1" x14ac:dyDescent="0.3">
      <c r="A33" s="9"/>
      <c r="B33" s="45"/>
      <c r="C33" s="32"/>
      <c r="D33" s="34"/>
      <c r="E33" s="9"/>
      <c r="F33" s="25" t="s">
        <v>17</v>
      </c>
      <c r="G33" s="25" t="str">
        <f>+F33</f>
        <v>จำนวนเงิน</v>
      </c>
      <c r="H33" s="36"/>
      <c r="I33" s="13"/>
      <c r="J33" s="7"/>
    </row>
    <row r="34" spans="1:10" s="11" customFormat="1" ht="45.75" customHeight="1" x14ac:dyDescent="0.3">
      <c r="A34" s="6"/>
      <c r="B34" s="46"/>
      <c r="C34" s="33"/>
      <c r="D34" s="35"/>
      <c r="E34" s="6"/>
      <c r="F34" s="17">
        <v>66795.839999999997</v>
      </c>
      <c r="G34" s="17">
        <f>F34</f>
        <v>66795.839999999997</v>
      </c>
      <c r="H34" s="37"/>
      <c r="I34" s="5"/>
      <c r="J34" s="12"/>
    </row>
    <row r="35" spans="1:10" ht="7.5" customHeight="1" x14ac:dyDescent="0.3">
      <c r="A35" s="27"/>
      <c r="B35" s="23"/>
      <c r="C35" s="26"/>
      <c r="D35" s="12"/>
      <c r="E35" s="27"/>
      <c r="F35" s="26"/>
      <c r="G35" s="26"/>
      <c r="H35" s="27"/>
      <c r="I35" s="27"/>
      <c r="J35" s="7"/>
    </row>
    <row r="36" spans="1:10" ht="21" customHeight="1" x14ac:dyDescent="0.3">
      <c r="A36" s="9">
        <v>6</v>
      </c>
      <c r="B36" s="45" t="s">
        <v>42</v>
      </c>
      <c r="C36" s="32">
        <v>10720.32</v>
      </c>
      <c r="D36" s="34">
        <v>10720.32</v>
      </c>
      <c r="E36" s="10" t="s">
        <v>6</v>
      </c>
      <c r="F36" s="36" t="s">
        <v>40</v>
      </c>
      <c r="G36" s="36" t="str">
        <f>F36</f>
        <v>บริษัท แมรี่ แอน แดรี่ โปรดักส์ จำกัด</v>
      </c>
      <c r="H36" s="36" t="str">
        <f>H31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6" s="8" t="s">
        <v>43</v>
      </c>
      <c r="J36" s="7"/>
    </row>
    <row r="37" spans="1:10" ht="21" customHeight="1" x14ac:dyDescent="0.3">
      <c r="A37" s="9"/>
      <c r="B37" s="45"/>
      <c r="C37" s="32"/>
      <c r="D37" s="34"/>
      <c r="E37" s="9"/>
      <c r="F37" s="36"/>
      <c r="G37" s="36"/>
      <c r="H37" s="36"/>
      <c r="I37" s="13" t="s">
        <v>23</v>
      </c>
      <c r="J37" s="7"/>
    </row>
    <row r="38" spans="1:10" ht="21" customHeight="1" x14ac:dyDescent="0.3">
      <c r="A38" s="9"/>
      <c r="B38" s="45"/>
      <c r="C38" s="32"/>
      <c r="D38" s="34"/>
      <c r="E38" s="9"/>
      <c r="F38" s="25" t="s">
        <v>17</v>
      </c>
      <c r="G38" s="25" t="str">
        <f>+F38</f>
        <v>จำนวนเงิน</v>
      </c>
      <c r="H38" s="36"/>
      <c r="I38" s="13"/>
      <c r="J38" s="7"/>
    </row>
    <row r="39" spans="1:10" s="11" customFormat="1" ht="33" customHeight="1" x14ac:dyDescent="0.3">
      <c r="A39" s="6"/>
      <c r="B39" s="46"/>
      <c r="C39" s="33"/>
      <c r="D39" s="35"/>
      <c r="E39" s="6"/>
      <c r="F39" s="17">
        <v>10720.32</v>
      </c>
      <c r="G39" s="17">
        <f>F39</f>
        <v>10720.32</v>
      </c>
      <c r="H39" s="37"/>
      <c r="I39" s="5"/>
      <c r="J39" s="12"/>
    </row>
    <row r="40" spans="1:10" ht="7.5" customHeight="1" x14ac:dyDescent="0.3">
      <c r="A40" s="27"/>
      <c r="B40" s="23"/>
      <c r="C40" s="26"/>
      <c r="D40" s="12"/>
      <c r="E40" s="27"/>
      <c r="F40" s="26"/>
      <c r="G40" s="26"/>
      <c r="H40" s="27"/>
      <c r="I40" s="27"/>
      <c r="J40" s="7"/>
    </row>
    <row r="41" spans="1:10" ht="21" customHeight="1" x14ac:dyDescent="0.3">
      <c r="A41" s="9">
        <v>7</v>
      </c>
      <c r="B41" s="45" t="s">
        <v>32</v>
      </c>
      <c r="C41" s="32">
        <v>10800</v>
      </c>
      <c r="D41" s="34">
        <v>10800</v>
      </c>
      <c r="E41" s="10" t="str">
        <f>+E22</f>
        <v>เฉพาะเจาะจง</v>
      </c>
      <c r="F41" s="36" t="s">
        <v>33</v>
      </c>
      <c r="G41" s="36" t="str">
        <f>F41</f>
        <v>ร้าน กิตตินันท์</v>
      </c>
      <c r="H41" s="36" t="str">
        <f>+H22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1" s="8" t="s">
        <v>34</v>
      </c>
      <c r="J41" s="7"/>
    </row>
    <row r="42" spans="1:10" ht="21" customHeight="1" x14ac:dyDescent="0.3">
      <c r="A42" s="9"/>
      <c r="B42" s="45"/>
      <c r="C42" s="32"/>
      <c r="D42" s="34"/>
      <c r="E42" s="9"/>
      <c r="F42" s="36"/>
      <c r="G42" s="36"/>
      <c r="H42" s="36"/>
      <c r="I42" s="13" t="s">
        <v>35</v>
      </c>
      <c r="J42" s="7"/>
    </row>
    <row r="43" spans="1:10" ht="21" customHeight="1" x14ac:dyDescent="0.3">
      <c r="A43" s="9"/>
      <c r="B43" s="45"/>
      <c r="C43" s="32"/>
      <c r="D43" s="34"/>
      <c r="E43" s="9"/>
      <c r="F43" s="25" t="s">
        <v>17</v>
      </c>
      <c r="G43" s="25" t="str">
        <f>+F43</f>
        <v>จำนวนเงิน</v>
      </c>
      <c r="H43" s="36"/>
      <c r="I43" s="13"/>
      <c r="J43" s="7"/>
    </row>
    <row r="44" spans="1:10" s="11" customFormat="1" ht="27.75" customHeight="1" x14ac:dyDescent="0.3">
      <c r="A44" s="6"/>
      <c r="B44" s="46"/>
      <c r="C44" s="33"/>
      <c r="D44" s="35"/>
      <c r="E44" s="6"/>
      <c r="F44" s="17">
        <v>10800</v>
      </c>
      <c r="G44" s="17">
        <v>10800</v>
      </c>
      <c r="H44" s="37"/>
      <c r="I44" s="5"/>
      <c r="J44" s="12"/>
    </row>
    <row r="45" spans="1:10" ht="7.5" customHeight="1" x14ac:dyDescent="0.3">
      <c r="A45" s="27"/>
      <c r="B45" s="23"/>
      <c r="C45" s="26"/>
      <c r="D45" s="12"/>
      <c r="E45" s="27"/>
      <c r="F45" s="26"/>
      <c r="G45" s="26"/>
      <c r="H45" s="27"/>
      <c r="I45" s="27"/>
      <c r="J45" s="7"/>
    </row>
    <row r="46" spans="1:10" ht="21" customHeight="1" x14ac:dyDescent="0.3">
      <c r="A46" s="9">
        <v>8</v>
      </c>
      <c r="B46" s="45" t="s">
        <v>36</v>
      </c>
      <c r="C46" s="32">
        <v>7685</v>
      </c>
      <c r="D46" s="34">
        <v>7685</v>
      </c>
      <c r="E46" s="10" t="str">
        <f>+E41</f>
        <v>เฉพาะเจาะจง</v>
      </c>
      <c r="F46" s="36" t="s">
        <v>19</v>
      </c>
      <c r="G46" s="36" t="str">
        <f>F46</f>
        <v>ร้านพิสิทธ์ การค้า</v>
      </c>
      <c r="H46" s="36" t="str">
        <f>+H41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6" s="8" t="s">
        <v>37</v>
      </c>
      <c r="J46" s="7"/>
    </row>
    <row r="47" spans="1:10" ht="21" customHeight="1" x14ac:dyDescent="0.3">
      <c r="A47" s="9"/>
      <c r="B47" s="45"/>
      <c r="C47" s="32"/>
      <c r="D47" s="34"/>
      <c r="E47" s="9"/>
      <c r="F47" s="36"/>
      <c r="G47" s="36"/>
      <c r="H47" s="36"/>
      <c r="I47" s="13" t="s">
        <v>38</v>
      </c>
      <c r="J47" s="7"/>
    </row>
    <row r="48" spans="1:10" ht="21" customHeight="1" x14ac:dyDescent="0.3">
      <c r="A48" s="9"/>
      <c r="B48" s="45"/>
      <c r="C48" s="32"/>
      <c r="D48" s="34"/>
      <c r="E48" s="9"/>
      <c r="F48" s="25" t="s">
        <v>17</v>
      </c>
      <c r="G48" s="25" t="str">
        <f>+F48</f>
        <v>จำนวนเงิน</v>
      </c>
      <c r="H48" s="36"/>
      <c r="I48" s="13"/>
      <c r="J48" s="7"/>
    </row>
    <row r="49" spans="1:10" s="11" customFormat="1" ht="27.75" customHeight="1" x14ac:dyDescent="0.3">
      <c r="A49" s="6"/>
      <c r="B49" s="46"/>
      <c r="C49" s="33"/>
      <c r="D49" s="35"/>
      <c r="E49" s="6"/>
      <c r="F49" s="17">
        <v>7685</v>
      </c>
      <c r="G49" s="17">
        <v>7685</v>
      </c>
      <c r="H49" s="37"/>
      <c r="I49" s="5"/>
      <c r="J49" s="12"/>
    </row>
    <row r="50" spans="1:10" s="11" customFormat="1" ht="21" customHeight="1" x14ac:dyDescent="0.3">
      <c r="A50" s="16"/>
      <c r="B50" s="18"/>
      <c r="C50" s="19"/>
      <c r="D50" s="20"/>
      <c r="E50" s="16"/>
      <c r="F50" s="21"/>
      <c r="G50" s="21"/>
      <c r="H50" s="22"/>
      <c r="I50" s="1"/>
      <c r="J50" s="12"/>
    </row>
    <row r="51" spans="1:10" ht="20.25" x14ac:dyDescent="0.3">
      <c r="B51" s="31" t="s">
        <v>5</v>
      </c>
      <c r="C51" s="31"/>
      <c r="D51" s="2" t="s">
        <v>4</v>
      </c>
      <c r="F51" s="4">
        <f>SUM(C8:C46)</f>
        <v>1050001.1599999999</v>
      </c>
      <c r="G51" s="2" t="s">
        <v>0</v>
      </c>
    </row>
    <row r="52" spans="1:10" ht="20.25" x14ac:dyDescent="0.3">
      <c r="B52" s="2"/>
      <c r="D52" s="2" t="s">
        <v>3</v>
      </c>
      <c r="F52" s="4">
        <f>SUM(D8:D46)</f>
        <v>1108001.1600000001</v>
      </c>
      <c r="G52" s="2" t="s">
        <v>0</v>
      </c>
      <c r="J52" s="24"/>
    </row>
    <row r="53" spans="1:10" ht="20.25" x14ac:dyDescent="0.3">
      <c r="B53" s="2"/>
      <c r="D53" s="2" t="s">
        <v>2</v>
      </c>
      <c r="F53" s="3">
        <f>SUM(G11:G49)</f>
        <v>1047001.1599999999</v>
      </c>
      <c r="G53" s="2" t="s">
        <v>0</v>
      </c>
    </row>
    <row r="54" spans="1:10" ht="20.25" x14ac:dyDescent="0.3">
      <c r="D54" s="2" t="s">
        <v>1</v>
      </c>
      <c r="F54" s="3">
        <f>F51-F53</f>
        <v>3000</v>
      </c>
      <c r="G54" s="2" t="s">
        <v>0</v>
      </c>
    </row>
  </sheetData>
  <mergeCells count="71">
    <mergeCell ref="H41:H44"/>
    <mergeCell ref="F8:F9"/>
    <mergeCell ref="G8:G9"/>
    <mergeCell ref="B13:B16"/>
    <mergeCell ref="C13:C16"/>
    <mergeCell ref="D13:D16"/>
    <mergeCell ref="F13:F14"/>
    <mergeCell ref="G13:G14"/>
    <mergeCell ref="B8:B11"/>
    <mergeCell ref="C8:C11"/>
    <mergeCell ref="D8:D11"/>
    <mergeCell ref="H13:H16"/>
    <mergeCell ref="B18:B21"/>
    <mergeCell ref="C18:C21"/>
    <mergeCell ref="D18:D21"/>
    <mergeCell ref="F18:F19"/>
    <mergeCell ref="B51:C51"/>
    <mergeCell ref="B41:B44"/>
    <mergeCell ref="C41:C44"/>
    <mergeCell ref="D41:D44"/>
    <mergeCell ref="F41:F42"/>
    <mergeCell ref="G41:G42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G18:G19"/>
    <mergeCell ref="H18:H21"/>
    <mergeCell ref="H8:H11"/>
    <mergeCell ref="H22:H25"/>
    <mergeCell ref="B22:B25"/>
    <mergeCell ref="C22:C25"/>
    <mergeCell ref="D22:D25"/>
    <mergeCell ref="F22:F23"/>
    <mergeCell ref="G22:G23"/>
    <mergeCell ref="I28:I29"/>
    <mergeCell ref="A27:I27"/>
    <mergeCell ref="H46:H49"/>
    <mergeCell ref="A28:A29"/>
    <mergeCell ref="B28:B29"/>
    <mergeCell ref="C28:C29"/>
    <mergeCell ref="D28:D29"/>
    <mergeCell ref="E28:E29"/>
    <mergeCell ref="F28:F29"/>
    <mergeCell ref="G28:G29"/>
    <mergeCell ref="H28:H29"/>
    <mergeCell ref="B46:B49"/>
    <mergeCell ref="C46:C49"/>
    <mergeCell ref="D46:D49"/>
    <mergeCell ref="F46:F47"/>
    <mergeCell ref="G46:G47"/>
    <mergeCell ref="H31:H34"/>
    <mergeCell ref="B36:B39"/>
    <mergeCell ref="C36:C39"/>
    <mergeCell ref="D36:D39"/>
    <mergeCell ref="F36:F37"/>
    <mergeCell ref="G36:G37"/>
    <mergeCell ref="H36:H39"/>
    <mergeCell ref="B31:B34"/>
    <mergeCell ref="C31:C34"/>
    <mergeCell ref="D31:D34"/>
    <mergeCell ref="F31:F32"/>
    <mergeCell ref="G31:G32"/>
  </mergeCells>
  <pageMargins left="0.6" right="0.2" top="0.42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พฤษภาคม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2026-05-22T05:40:18Z</cp:lastPrinted>
  <dcterms:created xsi:type="dcterms:W3CDTF">2023-10-18T04:33:18Z</dcterms:created>
  <dcterms:modified xsi:type="dcterms:W3CDTF">2026-05-22T05:40:22Z</dcterms:modified>
</cp:coreProperties>
</file>