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CE3818BE-F38C-4961-B564-CA83A0B1D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" sheetId="4" r:id="rId1"/>
  </sheets>
  <calcPr calcId="191029"/>
</workbook>
</file>

<file path=xl/calcChain.xml><?xml version="1.0" encoding="utf-8"?>
<calcChain xmlns="http://schemas.openxmlformats.org/spreadsheetml/2006/main">
  <c r="F89" i="4" l="1"/>
  <c r="F88" i="4"/>
  <c r="F87" i="4"/>
  <c r="F62" i="4"/>
  <c r="G64" i="4" l="1"/>
  <c r="G59" i="4"/>
  <c r="G84" i="4" l="1"/>
  <c r="G82" i="4"/>
  <c r="G72" i="4"/>
  <c r="E72" i="4"/>
  <c r="E82" i="4" s="1"/>
  <c r="G69" i="4"/>
  <c r="G67" i="4"/>
  <c r="G49" i="4" l="1"/>
  <c r="G47" i="4"/>
  <c r="G42" i="4" l="1"/>
  <c r="G41" i="4"/>
  <c r="G39" i="4"/>
  <c r="G34" i="4"/>
  <c r="G33" i="4"/>
  <c r="G31" i="4"/>
  <c r="G21" i="4"/>
  <c r="G18" i="4"/>
  <c r="G20" i="4"/>
  <c r="G13" i="4"/>
  <c r="H13" i="4"/>
  <c r="H18" i="4" s="1"/>
  <c r="H31" i="4" s="1"/>
  <c r="H39" i="4" s="1"/>
  <c r="H47" i="4" s="1"/>
  <c r="H67" i="4" l="1"/>
  <c r="H57" i="4"/>
  <c r="H62" i="4" s="1"/>
  <c r="H72" i="4" l="1"/>
  <c r="H82" i="4" s="1"/>
  <c r="G74" i="4" l="1"/>
  <c r="E13" i="4" l="1"/>
  <c r="I14" i="4"/>
  <c r="G10" i="4"/>
  <c r="G8" i="4"/>
  <c r="G62" i="4" l="1"/>
  <c r="G57" i="4" l="1"/>
  <c r="F90" i="4" s="1"/>
</calcChain>
</file>

<file path=xl/sharedStrings.xml><?xml version="1.0" encoding="utf-8"?>
<sst xmlns="http://schemas.openxmlformats.org/spreadsheetml/2006/main" count="120" uniqueCount="59">
  <si>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</si>
  <si>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</si>
  <si>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</si>
  <si>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</si>
  <si>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</si>
  <si>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</si>
  <si>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</si>
  <si>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</si>
  <si>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</si>
  <si>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</si>
  <si>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</si>
  <si>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</si>
  <si>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</si>
  <si>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</si>
  <si>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 xml:space="preserve"> - 2 -</t>
  </si>
  <si>
    <t xml:space="preserve"> - 3 -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</si>
  <si>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</si>
  <si>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</si>
  <si>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</si>
  <si>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 xml:space="preserve">องค์การส่งเสริมกิจการโคนมแห่งประเทศไทย (อ.ส.ค.) </t>
  </si>
  <si>
    <t>ร้านพิสิทธ์ การค้า</t>
  </si>
  <si>
    <t>นายรังสรรค์  จันทะแสง</t>
  </si>
  <si>
    <t>จ้างก่อสร้างตามโครงการเสริมผิวจราจรด้วยแอสฟัลท์ติกคอนกรีต  บ้านโนนคำ  หมู่ที่  8</t>
  </si>
  <si>
    <t>หจก.บัญชาศรีสงคราม</t>
  </si>
  <si>
    <t>สัญญาก่อสร้างเลขที่  6 / 2568</t>
  </si>
  <si>
    <t>ลงวันที่  2  มกราคม  2568</t>
  </si>
  <si>
    <t>จ้างก่อสร้างตามโครงการเสริมผิวจราจรด้วยแอสฟัลท์ติกคอนกรีต  บริเวณที่ทำการองค์การบริหารส่วนตำบลนางาม</t>
  </si>
  <si>
    <t>สัญญาก่อสร้างเลขที่  5 / 2568</t>
  </si>
  <si>
    <t>ซื้อตามโครงการพัฒนาแหล่งท่องเที่ยววัดป่าสุคนธรักษ์ โดยติดตั้งระบบโคมไฟถนนแอลอีดีพลังงานแสงอาทิตย์ ขนาด 45 วัตต์ บัญชีนวัตกรรมไทย สายทางบ้านน้อยพัฒนา - บ้านค่ายเสรี จำนวน 140 ชุด องค์การบริหารส่วนตำบลนางาม อำเภอเรณูนคร จังหวัดนครพนม</t>
  </si>
  <si>
    <t>คัดเลือก</t>
  </si>
  <si>
    <t>หจก. เอส.เอ็ม.เอ็นจิเนียริ่ง แอนด์ คอนสตรัคชั่น</t>
  </si>
  <si>
    <t>บ. พี ซี โอ.เอ.เทคโนโลยี จำกัด</t>
  </si>
  <si>
    <t>สัญญาก่อสร้างเลขที่  10 / 2568</t>
  </si>
  <si>
    <t>ลงวันที่  8  มกราคม  2568</t>
  </si>
  <si>
    <t>ซื้อตามโครงการพัฒนาแหล่งท่องเที่ยววัดป่าสุคนธรักษ์ โดยติดตั้งระบบโคมไฟถนนแอลอีดีพลังงานแสงอาทิตย์ ขนาด 45 วัตต์ บัญชีนวัตกรรมไทย สายทางบ้านนางาม - บ้านโนนสวรรค์ จำนวน 140 ชุด องค์การบริหารส่วนตำบลนางาม อำเภอเรณูนคร จังหวัดนครพนม</t>
  </si>
  <si>
    <t>สัญญาก่อสร้างเลขที่  11 / 2568</t>
  </si>
  <si>
    <t>ซื้อตามโครงการพัฒนาแหล่งท่องเที่ยวอ่างเก็บน้ำห้วยคำคล้า โดยติดตั้งระบบโคมไฟถนนแอลอีดีพลังงานแสงอาทิตย์ ขนาด 45 วัตต์ บัญชีนวัตกรรมไทย จำนวน 140 ชุด องค์การบริหารส่วนตำบลนางาม อำเภอเรณูนคร จังหวัดนครพนม</t>
  </si>
  <si>
    <t>สัญญาก่อสร้างเลขที่  12 / 2568</t>
  </si>
  <si>
    <t>ณ  วันที่  3  กุมภาพันธ์ 2568</t>
  </si>
  <si>
    <t>สรุปผลการดำเนินการจัดซื้อจัดจ้างในรอบเดือน มกราคม  2568</t>
  </si>
  <si>
    <t xml:space="preserve">จ้างก่อสร้างตามโครงการปรับปรุงอาคารอเนกประสงค์ องค์การบริหารส่วนตำบลนางาม </t>
  </si>
  <si>
    <t>ร้านอาร์เอส สแตนเลส - กระจกอลูมิเนียม</t>
  </si>
  <si>
    <t>สัญญาก่อสร้างเลขที่  7 / 2568</t>
  </si>
  <si>
    <t>ลงวันที่  16  มกราคม  2568</t>
  </si>
  <si>
    <t xml:space="preserve">จ้างเหมาบริการซ่อมบำรุงครุภัณฑ์สำนักงาน(เครื่องปรับอากาศ) ในศูนย์ปฏิบัติการร่วมในการช่วยเหลือประชาชน (สถานที่กลาง) ขององค์กรปกครองส่วนท้องถิ่นระดับอำเภอ อำเภอเรณูนคร จังหวัดนครพนม </t>
  </si>
  <si>
    <t>ร้านนพรัตน์ เซอร์วิส เซ็นเตอร์</t>
  </si>
  <si>
    <t>ใบสั่งจ้างเลขที่  33 / 2568</t>
  </si>
  <si>
    <t>ลงวันที่  30  มกราคม  2568</t>
  </si>
  <si>
    <t>จ้างเหมาเวที เครื่องเสียงพร้อมติดตั้งรื้อถอน และจัดตกแต่งสถานที่ เพื่อดำเนินการตามโครงการส่งเสริมการออกกำลังกาย เดิน วิ่ง เพื่อสุขภาพ ปีงบประมาณ ๒๕๖๘</t>
  </si>
  <si>
    <t>ใบสั่งจ้างเลขที่  34/ 2568</t>
  </si>
  <si>
    <t>ซื้อถ้วยรางวัล เหรียญรางวัล และรางวัล สำหรับผู้ชนะการแข่งขัน เพื่อดำเนินการตามโครงการส่งเสริมการออกกำลังกาย เดิน วิ่ง เพื่อสุขภาพ ปีงบประมาณ ๒๕๖๘</t>
  </si>
  <si>
    <t>ใบสั่งซื้อเลขที่  10/ 2568</t>
  </si>
  <si>
    <t>ซื้ออาหารเสริม(นม) สำหรับศูนย์พัฒนาเด็กเล็กองค์การบริหารส่วนตำบลนางาม ประจำเดือนกุมภาพันธ์ ๒๕๖๘</t>
  </si>
  <si>
    <t>สัญญาซื้อขายเลขที่  13 / 2568</t>
  </si>
  <si>
    <t>ลงวันที่  27  มกราคม  2568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</si>
  <si>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ประจำเดือนกุมภาพันธ์ ๒๕๖๘ </t>
  </si>
  <si>
    <t>สัญญาซื้อขายเลขที่  14 / 2568</t>
  </si>
  <si>
    <t xml:space="preserve"> - 4 -</t>
  </si>
  <si>
    <t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</si>
</sst>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43" fontId="2" fillId="0" borderId="0" xfId="0" applyNumberFormat="1" applyFont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" fontId="2" fillId="0" borderId="1" xfId="0" applyNumberFormat="1" applyFont="1" applyBorder="1" applyAlignment="1">
      <alignment horizontal="right" vertical="top" wrapText="1" shrinkToFit="1"/>
    </xf>
    <xf numFmtId="164" fontId="2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 shrinkToFit="1"/>
    </xf>
    <xf numFmtId="4" fontId="2" fillId="0" borderId="3" xfId="0" applyNumberFormat="1" applyFont="1" applyBorder="1" applyAlignment="1">
      <alignment vertical="top" wrapText="1" shrinkToFit="1"/>
    </xf>
    <xf numFmtId="43" fontId="4" fillId="0" borderId="0" xfId="0" applyNumberFormat="1" applyFont="1"/>
    <xf numFmtId="0" fontId="5" fillId="0" borderId="3" xfId="0" applyFont="1" applyBorder="1" applyAlignment="1">
      <alignment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shrinkToFit="1"/>
    </xf>
    <xf numFmtId="4" fontId="2" fillId="0" borderId="1" xfId="0" applyNumberFormat="1" applyFont="1" applyBorder="1" applyAlignment="1">
      <alignment vertical="top" wrapText="1" shrinkToFit="1"/>
    </xf>
    <xf numFmtId="4" fontId="2" fillId="0" borderId="0" xfId="0" applyNumberFormat="1" applyFont="1" applyAlignment="1">
      <alignment horizontal="right" vertical="top" wrapText="1" shrinkToFit="1"/>
    </xf>
    <xf numFmtId="0" fontId="5" fillId="0" borderId="3" xfId="0" applyFont="1" applyBorder="1"/>
    <xf numFmtId="0" fontId="5" fillId="0" borderId="1" xfId="0" applyFont="1" applyBorder="1"/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 shrinkToFit="1"/>
    </xf>
    <xf numFmtId="164" fontId="2" fillId="0" borderId="0" xfId="0" applyNumberFormat="1" applyFont="1" applyBorder="1" applyAlignment="1">
      <alignment horizontal="right" vertical="top" wrapText="1" shrinkToFit="1"/>
    </xf>
    <xf numFmtId="0" fontId="2" fillId="0" borderId="0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0"/>
  <sheetViews>
    <sheetView tabSelected="1" topLeftCell="A79" workbookViewId="0">
      <selection activeCell="M80" sqref="M80"/>
    </sheetView>
  </sheetViews>
  <sheetFormatPr defaultRowHeight="18.75" x14ac:dyDescent="0.3"/>
  <cols>
    <col min="1" max="1" width="5.7109375" style="1" customWidth="1"/>
    <col min="2" max="2" width="27.42578125" style="1" customWidth="1"/>
    <col min="3" max="3" width="15" style="1" customWidth="1"/>
    <col min="4" max="4" width="15.85546875" style="1" customWidth="1"/>
    <col min="5" max="5" width="12.28515625" style="1" customWidth="1"/>
    <col min="6" max="6" width="20" style="1" customWidth="1"/>
    <col min="7" max="7" width="18" style="1" customWidth="1"/>
    <col min="8" max="8" width="18.28515625" style="1" customWidth="1"/>
    <col min="9" max="9" width="25" style="1" customWidth="1"/>
    <col min="10" max="10" width="16" style="1" customWidth="1"/>
    <col min="11" max="16384" width="9.140625" style="1"/>
  </cols>
  <sheetData>
    <row r="1" spans="1:10" ht="23.25" x14ac:dyDescent="0.35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18"/>
    </row>
    <row r="2" spans="1:10" ht="23.25" x14ac:dyDescent="0.35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18"/>
    </row>
    <row r="3" spans="1:10" ht="23.25" x14ac:dyDescent="0.35">
      <c r="A3" s="58" t="s">
        <v>38</v>
      </c>
      <c r="B3" s="58"/>
      <c r="C3" s="58"/>
      <c r="D3" s="58"/>
      <c r="E3" s="58"/>
      <c r="F3" s="58"/>
      <c r="G3" s="58"/>
      <c r="H3" s="58"/>
      <c r="I3" s="58"/>
      <c r="J3" s="18"/>
    </row>
    <row r="4" spans="1:10" ht="3.75" customHeight="1" x14ac:dyDescent="0.3">
      <c r="A4" s="18"/>
      <c r="B4" s="18"/>
      <c r="C4" s="19"/>
      <c r="D4" s="18"/>
      <c r="E4" s="18"/>
      <c r="F4" s="18"/>
      <c r="G4" s="18"/>
      <c r="H4" s="18"/>
      <c r="I4" s="18"/>
      <c r="J4" s="18"/>
    </row>
    <row r="5" spans="1:10" s="12" customFormat="1" ht="33.75" customHeight="1" x14ac:dyDescent="0.3">
      <c r="A5" s="56" t="s">
        <v>12</v>
      </c>
      <c r="B5" s="54" t="s">
        <v>11</v>
      </c>
      <c r="C5" s="56" t="s">
        <v>4</v>
      </c>
      <c r="D5" s="54" t="s">
        <v>10</v>
      </c>
      <c r="E5" s="52" t="s">
        <v>9</v>
      </c>
      <c r="F5" s="56" t="s">
        <v>16</v>
      </c>
      <c r="G5" s="56" t="s">
        <v>17</v>
      </c>
      <c r="H5" s="56" t="s">
        <v>8</v>
      </c>
      <c r="I5" s="56" t="s">
        <v>7</v>
      </c>
      <c r="J5" s="17"/>
    </row>
    <row r="6" spans="1:10" s="12" customFormat="1" ht="33.75" customHeight="1" x14ac:dyDescent="0.3">
      <c r="A6" s="57"/>
      <c r="B6" s="55"/>
      <c r="C6" s="57"/>
      <c r="D6" s="55"/>
      <c r="E6" s="53"/>
      <c r="F6" s="59"/>
      <c r="G6" s="57"/>
      <c r="H6" s="57"/>
      <c r="I6" s="57"/>
      <c r="J6" s="17"/>
    </row>
    <row r="7" spans="1:10" s="12" customFormat="1" ht="9" customHeight="1" x14ac:dyDescent="0.3">
      <c r="A7" s="30"/>
      <c r="B7" s="31"/>
      <c r="C7" s="14"/>
      <c r="D7" s="15"/>
      <c r="E7" s="30"/>
      <c r="F7" s="14"/>
      <c r="G7" s="14"/>
      <c r="H7" s="30"/>
      <c r="I7" s="30"/>
      <c r="J7" s="13"/>
    </row>
    <row r="8" spans="1:10" ht="21.75" customHeight="1" x14ac:dyDescent="0.3">
      <c r="A8" s="10">
        <v>1</v>
      </c>
      <c r="B8" s="44" t="s">
        <v>22</v>
      </c>
      <c r="C8" s="46">
        <v>405000</v>
      </c>
      <c r="D8" s="48">
        <v>415000</v>
      </c>
      <c r="E8" s="10" t="s">
        <v>6</v>
      </c>
      <c r="F8" s="50" t="s">
        <v>23</v>
      </c>
      <c r="G8" s="50" t="str">
        <f>+F8</f>
        <v>หจก.บัญชาศรีสงคราม</v>
      </c>
      <c r="H8" s="50" t="s">
        <v>58</v>
      </c>
      <c r="I8" s="29" t="s">
        <v>24</v>
      </c>
      <c r="J8" s="8"/>
    </row>
    <row r="9" spans="1:10" ht="21.75" customHeight="1" x14ac:dyDescent="0.3">
      <c r="A9" s="10"/>
      <c r="B9" s="44"/>
      <c r="C9" s="46"/>
      <c r="D9" s="48"/>
      <c r="E9" s="10"/>
      <c r="F9" s="50"/>
      <c r="G9" s="50"/>
      <c r="H9" s="50"/>
      <c r="I9" s="39" t="s">
        <v>25</v>
      </c>
      <c r="J9" s="8"/>
    </row>
    <row r="10" spans="1:10" ht="21.75" customHeight="1" x14ac:dyDescent="0.3">
      <c r="A10" s="10"/>
      <c r="B10" s="44"/>
      <c r="C10" s="46"/>
      <c r="D10" s="48"/>
      <c r="E10" s="10"/>
      <c r="F10" s="32" t="s">
        <v>18</v>
      </c>
      <c r="G10" s="32" t="str">
        <f>F10</f>
        <v>จำนวนเงิน</v>
      </c>
      <c r="H10" s="50"/>
      <c r="I10" s="39"/>
      <c r="J10" s="8"/>
    </row>
    <row r="11" spans="1:10" ht="29.25" customHeight="1" x14ac:dyDescent="0.3">
      <c r="A11" s="10"/>
      <c r="B11" s="44"/>
      <c r="C11" s="46"/>
      <c r="D11" s="48"/>
      <c r="E11" s="10"/>
      <c r="F11" s="20">
        <v>405000</v>
      </c>
      <c r="G11" s="20">
        <v>403000</v>
      </c>
      <c r="H11" s="50"/>
      <c r="I11" s="39"/>
      <c r="J11" s="8"/>
    </row>
    <row r="12" spans="1:10" s="12" customFormat="1" ht="9" customHeight="1" x14ac:dyDescent="0.3">
      <c r="A12" s="30"/>
      <c r="B12" s="31"/>
      <c r="C12" s="14"/>
      <c r="D12" s="15"/>
      <c r="E12" s="30"/>
      <c r="F12" s="14"/>
      <c r="G12" s="14"/>
      <c r="H12" s="30"/>
      <c r="I12" s="41"/>
      <c r="J12" s="13"/>
    </row>
    <row r="13" spans="1:10" ht="21.75" customHeight="1" x14ac:dyDescent="0.3">
      <c r="A13" s="10">
        <v>2</v>
      </c>
      <c r="B13" s="44" t="s">
        <v>26</v>
      </c>
      <c r="C13" s="46">
        <v>452000</v>
      </c>
      <c r="D13" s="48">
        <v>432000</v>
      </c>
      <c r="E13" s="10" t="str">
        <f>+E8</f>
        <v>เฉพาะเจาะจง</v>
      </c>
      <c r="F13" s="50" t="s">
        <v>23</v>
      </c>
      <c r="G13" s="50" t="str">
        <f>F13</f>
        <v>หจก.บัญชาศรีสงคราม</v>
      </c>
      <c r="H13" s="50" t="str">
        <f>H8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29" t="s">
        <v>27</v>
      </c>
      <c r="J13" s="8"/>
    </row>
    <row r="14" spans="1:10" ht="21.75" customHeight="1" x14ac:dyDescent="0.3">
      <c r="A14" s="10"/>
      <c r="B14" s="44"/>
      <c r="C14" s="46"/>
      <c r="D14" s="48"/>
      <c r="E14" s="10"/>
      <c r="F14" s="50"/>
      <c r="G14" s="50"/>
      <c r="H14" s="50"/>
      <c r="I14" s="39" t="str">
        <f>+I9</f>
        <v>ลงวันที่  2  มกราคม  2568</v>
      </c>
      <c r="J14" s="8"/>
    </row>
    <row r="15" spans="1:10" ht="21.75" customHeight="1" x14ac:dyDescent="0.3">
      <c r="A15" s="10"/>
      <c r="B15" s="44"/>
      <c r="C15" s="46"/>
      <c r="D15" s="48"/>
      <c r="E15" s="10"/>
      <c r="F15" s="32" t="s">
        <v>18</v>
      </c>
      <c r="G15" s="32" t="s">
        <v>18</v>
      </c>
      <c r="H15" s="50"/>
      <c r="I15" s="39"/>
      <c r="J15" s="8"/>
    </row>
    <row r="16" spans="1:10" ht="29.25" customHeight="1" x14ac:dyDescent="0.3">
      <c r="A16" s="10"/>
      <c r="B16" s="44"/>
      <c r="C16" s="46"/>
      <c r="D16" s="48"/>
      <c r="E16" s="10"/>
      <c r="F16" s="20">
        <v>432000</v>
      </c>
      <c r="G16" s="20">
        <v>430000</v>
      </c>
      <c r="H16" s="50"/>
      <c r="I16" s="39"/>
      <c r="J16" s="8"/>
    </row>
    <row r="17" spans="1:10" s="12" customFormat="1" ht="9" customHeight="1" x14ac:dyDescent="0.3">
      <c r="A17" s="30"/>
      <c r="B17" s="31"/>
      <c r="C17" s="14"/>
      <c r="D17" s="15"/>
      <c r="E17" s="30"/>
      <c r="F17" s="14"/>
      <c r="G17" s="14"/>
      <c r="H17" s="30"/>
      <c r="I17" s="41"/>
      <c r="J17" s="13"/>
    </row>
    <row r="18" spans="1:10" ht="21.75" customHeight="1" x14ac:dyDescent="0.3">
      <c r="A18" s="10">
        <v>3</v>
      </c>
      <c r="B18" s="44" t="s">
        <v>28</v>
      </c>
      <c r="C18" s="46">
        <v>9800000</v>
      </c>
      <c r="D18" s="48">
        <v>9800000</v>
      </c>
      <c r="E18" s="10" t="s">
        <v>29</v>
      </c>
      <c r="F18" s="50" t="s">
        <v>30</v>
      </c>
      <c r="G18" s="50" t="str">
        <f>F22</f>
        <v>บ. พี ซี โอ.เอ.เทคโนโลยี จำกัด</v>
      </c>
      <c r="H18" s="50" t="str">
        <f>H13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29" t="s">
        <v>32</v>
      </c>
      <c r="J18" s="8"/>
    </row>
    <row r="19" spans="1:10" ht="21" customHeight="1" x14ac:dyDescent="0.3">
      <c r="A19" s="10"/>
      <c r="B19" s="44"/>
      <c r="C19" s="46"/>
      <c r="D19" s="48"/>
      <c r="E19" s="10"/>
      <c r="F19" s="50"/>
      <c r="G19" s="50"/>
      <c r="H19" s="50"/>
      <c r="I19" s="39" t="s">
        <v>33</v>
      </c>
      <c r="J19" s="8"/>
    </row>
    <row r="20" spans="1:10" ht="21" customHeight="1" x14ac:dyDescent="0.3">
      <c r="A20" s="10"/>
      <c r="B20" s="44"/>
      <c r="C20" s="46"/>
      <c r="D20" s="48"/>
      <c r="E20" s="10"/>
      <c r="F20" s="32" t="s">
        <v>18</v>
      </c>
      <c r="G20" s="32" t="str">
        <f>+F20</f>
        <v>จำนวนเงิน</v>
      </c>
      <c r="H20" s="50"/>
      <c r="I20" s="16"/>
      <c r="J20" s="8"/>
    </row>
    <row r="21" spans="1:10" ht="21" customHeight="1" x14ac:dyDescent="0.3">
      <c r="A21" s="10"/>
      <c r="B21" s="44"/>
      <c r="C21" s="46"/>
      <c r="D21" s="48"/>
      <c r="E21" s="10"/>
      <c r="F21" s="37">
        <v>9798600</v>
      </c>
      <c r="G21" s="27">
        <f>F24</f>
        <v>9793000</v>
      </c>
      <c r="H21" s="50"/>
      <c r="I21" s="16"/>
      <c r="J21" s="8"/>
    </row>
    <row r="22" spans="1:10" ht="42" customHeight="1" x14ac:dyDescent="0.3">
      <c r="A22" s="10"/>
      <c r="B22" s="44"/>
      <c r="C22" s="46"/>
      <c r="D22" s="48"/>
      <c r="E22" s="10"/>
      <c r="F22" s="42" t="s">
        <v>31</v>
      </c>
      <c r="G22" s="32"/>
      <c r="H22" s="50"/>
      <c r="I22" s="16"/>
      <c r="J22" s="8"/>
    </row>
    <row r="23" spans="1:10" ht="21" customHeight="1" x14ac:dyDescent="0.3">
      <c r="A23" s="10"/>
      <c r="B23" s="44"/>
      <c r="C23" s="46"/>
      <c r="D23" s="48"/>
      <c r="E23" s="10"/>
      <c r="F23" s="33" t="s">
        <v>18</v>
      </c>
      <c r="G23" s="32"/>
      <c r="H23" s="50"/>
      <c r="I23" s="16"/>
      <c r="J23" s="8"/>
    </row>
    <row r="24" spans="1:10" ht="33" customHeight="1" x14ac:dyDescent="0.3">
      <c r="A24" s="7"/>
      <c r="B24" s="45"/>
      <c r="C24" s="47"/>
      <c r="D24" s="49"/>
      <c r="E24" s="7"/>
      <c r="F24" s="21">
        <v>9793000</v>
      </c>
      <c r="G24" s="21"/>
      <c r="H24" s="51"/>
      <c r="I24" s="6"/>
      <c r="J24" s="8"/>
    </row>
    <row r="25" spans="1:10" ht="60" customHeight="1" x14ac:dyDescent="0.3">
      <c r="A25" s="19"/>
      <c r="B25" s="23"/>
      <c r="C25" s="24"/>
      <c r="D25" s="25"/>
      <c r="E25" s="19"/>
      <c r="F25" s="38"/>
      <c r="G25" s="38"/>
      <c r="H25" s="26"/>
      <c r="J25" s="8"/>
    </row>
    <row r="26" spans="1:10" ht="22.5" customHeight="1" x14ac:dyDescent="0.3">
      <c r="A26" s="60" t="s">
        <v>14</v>
      </c>
      <c r="B26" s="60"/>
      <c r="C26" s="60"/>
      <c r="D26" s="60"/>
      <c r="E26" s="60"/>
      <c r="F26" s="60"/>
      <c r="G26" s="60"/>
      <c r="H26" s="60"/>
      <c r="I26" s="60"/>
      <c r="J26" s="8"/>
    </row>
    <row r="27" spans="1:10" s="12" customFormat="1" ht="25.5" customHeight="1" x14ac:dyDescent="0.3">
      <c r="A27" s="61"/>
      <c r="B27" s="61"/>
      <c r="C27" s="61"/>
      <c r="D27" s="61"/>
      <c r="E27" s="61"/>
      <c r="F27" s="61"/>
      <c r="G27" s="61"/>
      <c r="H27" s="61"/>
      <c r="I27" s="61"/>
      <c r="J27" s="17"/>
    </row>
    <row r="28" spans="1:10" s="12" customFormat="1" ht="33.75" customHeight="1" x14ac:dyDescent="0.3">
      <c r="A28" s="52" t="s">
        <v>12</v>
      </c>
      <c r="B28" s="54" t="s">
        <v>11</v>
      </c>
      <c r="C28" s="56" t="s">
        <v>4</v>
      </c>
      <c r="D28" s="54" t="s">
        <v>10</v>
      </c>
      <c r="E28" s="52" t="s">
        <v>9</v>
      </c>
      <c r="F28" s="56" t="s">
        <v>16</v>
      </c>
      <c r="G28" s="56" t="s">
        <v>17</v>
      </c>
      <c r="H28" s="56" t="s">
        <v>8</v>
      </c>
      <c r="I28" s="56" t="s">
        <v>7</v>
      </c>
      <c r="J28" s="17"/>
    </row>
    <row r="29" spans="1:10" s="12" customFormat="1" ht="33.75" customHeight="1" x14ac:dyDescent="0.3">
      <c r="A29" s="53"/>
      <c r="B29" s="55"/>
      <c r="C29" s="57"/>
      <c r="D29" s="55"/>
      <c r="E29" s="53"/>
      <c r="F29" s="57"/>
      <c r="G29" s="57"/>
      <c r="H29" s="57"/>
      <c r="I29" s="57"/>
      <c r="J29" s="17"/>
    </row>
    <row r="30" spans="1:10" s="12" customFormat="1" ht="9" customHeight="1" x14ac:dyDescent="0.3">
      <c r="A30" s="30"/>
      <c r="B30" s="31"/>
      <c r="C30" s="14"/>
      <c r="D30" s="15"/>
      <c r="E30" s="30"/>
      <c r="F30" s="14"/>
      <c r="G30" s="14"/>
      <c r="H30" s="30"/>
      <c r="I30" s="41"/>
      <c r="J30" s="13"/>
    </row>
    <row r="31" spans="1:10" ht="21" customHeight="1" x14ac:dyDescent="0.3">
      <c r="A31" s="10">
        <v>4</v>
      </c>
      <c r="B31" s="44" t="s">
        <v>34</v>
      </c>
      <c r="C31" s="46">
        <v>9800000</v>
      </c>
      <c r="D31" s="48">
        <v>9800000</v>
      </c>
      <c r="E31" s="10" t="s">
        <v>29</v>
      </c>
      <c r="F31" s="50" t="s">
        <v>30</v>
      </c>
      <c r="G31" s="50" t="str">
        <f>F35</f>
        <v>บ. พี ซี โอ.เอ.เทคโนโลยี จำกัด</v>
      </c>
      <c r="H31" s="50" t="str">
        <f>H18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1" s="29" t="s">
        <v>35</v>
      </c>
      <c r="J31" s="8"/>
    </row>
    <row r="32" spans="1:10" ht="21" customHeight="1" x14ac:dyDescent="0.3">
      <c r="A32" s="10"/>
      <c r="B32" s="44"/>
      <c r="C32" s="46"/>
      <c r="D32" s="48"/>
      <c r="E32" s="10"/>
      <c r="F32" s="50"/>
      <c r="G32" s="50"/>
      <c r="H32" s="50"/>
      <c r="I32" s="39" t="s">
        <v>33</v>
      </c>
      <c r="J32" s="8"/>
    </row>
    <row r="33" spans="1:10" ht="21" customHeight="1" x14ac:dyDescent="0.3">
      <c r="A33" s="10"/>
      <c r="B33" s="44"/>
      <c r="C33" s="46"/>
      <c r="D33" s="48"/>
      <c r="E33" s="10"/>
      <c r="F33" s="32" t="s">
        <v>18</v>
      </c>
      <c r="G33" s="32" t="str">
        <f>+F33</f>
        <v>จำนวนเงิน</v>
      </c>
      <c r="H33" s="50"/>
      <c r="I33" s="16"/>
      <c r="J33" s="8"/>
    </row>
    <row r="34" spans="1:10" ht="21" customHeight="1" x14ac:dyDescent="0.3">
      <c r="A34" s="10"/>
      <c r="B34" s="44"/>
      <c r="C34" s="46"/>
      <c r="D34" s="48"/>
      <c r="E34" s="10"/>
      <c r="F34" s="37">
        <v>9798600</v>
      </c>
      <c r="G34" s="27">
        <f>F37</f>
        <v>9793000</v>
      </c>
      <c r="H34" s="50"/>
      <c r="I34" s="16"/>
      <c r="J34" s="8"/>
    </row>
    <row r="35" spans="1:10" ht="42" customHeight="1" x14ac:dyDescent="0.3">
      <c r="A35" s="10"/>
      <c r="B35" s="44"/>
      <c r="C35" s="46"/>
      <c r="D35" s="48"/>
      <c r="E35" s="10"/>
      <c r="F35" s="42" t="s">
        <v>31</v>
      </c>
      <c r="G35" s="32"/>
      <c r="H35" s="50"/>
      <c r="I35" s="16"/>
      <c r="J35" s="8"/>
    </row>
    <row r="36" spans="1:10" ht="21" customHeight="1" x14ac:dyDescent="0.3">
      <c r="A36" s="10"/>
      <c r="B36" s="44"/>
      <c r="C36" s="46"/>
      <c r="D36" s="48"/>
      <c r="E36" s="10"/>
      <c r="F36" s="33" t="s">
        <v>18</v>
      </c>
      <c r="G36" s="32"/>
      <c r="H36" s="50"/>
      <c r="I36" s="16"/>
      <c r="J36" s="8"/>
    </row>
    <row r="37" spans="1:10" ht="21.75" customHeight="1" x14ac:dyDescent="0.3">
      <c r="A37" s="7"/>
      <c r="B37" s="45"/>
      <c r="C37" s="47"/>
      <c r="D37" s="49"/>
      <c r="E37" s="7"/>
      <c r="F37" s="21">
        <v>9793000</v>
      </c>
      <c r="G37" s="21"/>
      <c r="H37" s="51"/>
      <c r="I37" s="6"/>
      <c r="J37" s="8"/>
    </row>
    <row r="38" spans="1:10" s="12" customFormat="1" ht="9" customHeight="1" x14ac:dyDescent="0.3">
      <c r="A38" s="30"/>
      <c r="B38" s="31"/>
      <c r="C38" s="14"/>
      <c r="D38" s="15"/>
      <c r="E38" s="30"/>
      <c r="F38" s="14"/>
      <c r="G38" s="14"/>
      <c r="H38" s="30"/>
      <c r="I38" s="41"/>
      <c r="J38" s="13"/>
    </row>
    <row r="39" spans="1:10" ht="21" customHeight="1" x14ac:dyDescent="0.3">
      <c r="A39" s="10">
        <v>5</v>
      </c>
      <c r="B39" s="44" t="s">
        <v>36</v>
      </c>
      <c r="C39" s="46">
        <v>9800000</v>
      </c>
      <c r="D39" s="48">
        <v>9800000</v>
      </c>
      <c r="E39" s="10" t="s">
        <v>29</v>
      </c>
      <c r="F39" s="50" t="s">
        <v>30</v>
      </c>
      <c r="G39" s="50" t="str">
        <f>F43</f>
        <v>บ. พี ซี โอ.เอ.เทคโนโลยี จำกัด</v>
      </c>
      <c r="H39" s="50" t="str">
        <f>H31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9" s="29" t="s">
        <v>37</v>
      </c>
      <c r="J39" s="8"/>
    </row>
    <row r="40" spans="1:10" ht="21" customHeight="1" x14ac:dyDescent="0.3">
      <c r="A40" s="10"/>
      <c r="B40" s="44"/>
      <c r="C40" s="46"/>
      <c r="D40" s="48"/>
      <c r="E40" s="10"/>
      <c r="F40" s="50"/>
      <c r="G40" s="50"/>
      <c r="H40" s="50"/>
      <c r="I40" s="39" t="s">
        <v>33</v>
      </c>
      <c r="J40" s="8"/>
    </row>
    <row r="41" spans="1:10" ht="21" customHeight="1" x14ac:dyDescent="0.3">
      <c r="A41" s="10"/>
      <c r="B41" s="44"/>
      <c r="C41" s="46"/>
      <c r="D41" s="48"/>
      <c r="E41" s="10"/>
      <c r="F41" s="32" t="s">
        <v>18</v>
      </c>
      <c r="G41" s="32" t="str">
        <f>+F41</f>
        <v>จำนวนเงิน</v>
      </c>
      <c r="H41" s="50"/>
      <c r="I41" s="16"/>
      <c r="J41" s="8"/>
    </row>
    <row r="42" spans="1:10" ht="21" customHeight="1" x14ac:dyDescent="0.3">
      <c r="A42" s="10"/>
      <c r="B42" s="44"/>
      <c r="C42" s="46"/>
      <c r="D42" s="48"/>
      <c r="E42" s="10"/>
      <c r="F42" s="37">
        <v>9798600</v>
      </c>
      <c r="G42" s="27">
        <f>F45</f>
        <v>9793000</v>
      </c>
      <c r="H42" s="50"/>
      <c r="I42" s="16"/>
      <c r="J42" s="8"/>
    </row>
    <row r="43" spans="1:10" ht="42" customHeight="1" x14ac:dyDescent="0.3">
      <c r="A43" s="10"/>
      <c r="B43" s="44"/>
      <c r="C43" s="46"/>
      <c r="D43" s="48"/>
      <c r="E43" s="10"/>
      <c r="F43" s="42" t="s">
        <v>31</v>
      </c>
      <c r="G43" s="32"/>
      <c r="H43" s="50"/>
      <c r="I43" s="16"/>
      <c r="J43" s="8"/>
    </row>
    <row r="44" spans="1:10" ht="21" customHeight="1" x14ac:dyDescent="0.3">
      <c r="A44" s="10"/>
      <c r="B44" s="44"/>
      <c r="C44" s="46"/>
      <c r="D44" s="48"/>
      <c r="E44" s="10"/>
      <c r="F44" s="33" t="s">
        <v>18</v>
      </c>
      <c r="G44" s="32"/>
      <c r="H44" s="50"/>
      <c r="I44" s="16"/>
      <c r="J44" s="8"/>
    </row>
    <row r="45" spans="1:10" ht="19.5" customHeight="1" x14ac:dyDescent="0.3">
      <c r="A45" s="7"/>
      <c r="B45" s="45"/>
      <c r="C45" s="47"/>
      <c r="D45" s="49"/>
      <c r="E45" s="7"/>
      <c r="F45" s="21">
        <v>9793000</v>
      </c>
      <c r="G45" s="21"/>
      <c r="H45" s="51"/>
      <c r="I45" s="6"/>
      <c r="J45" s="8"/>
    </row>
    <row r="46" spans="1:10" s="12" customFormat="1" ht="9" customHeight="1" x14ac:dyDescent="0.3">
      <c r="A46" s="30"/>
      <c r="B46" s="31"/>
      <c r="C46" s="14"/>
      <c r="D46" s="15"/>
      <c r="E46" s="30"/>
      <c r="F46" s="14"/>
      <c r="G46" s="14"/>
      <c r="H46" s="30"/>
      <c r="I46" s="30"/>
      <c r="J46" s="13"/>
    </row>
    <row r="47" spans="1:10" ht="21.75" customHeight="1" x14ac:dyDescent="0.3">
      <c r="A47" s="10">
        <v>6</v>
      </c>
      <c r="B47" s="44" t="s">
        <v>40</v>
      </c>
      <c r="C47" s="46">
        <v>301000</v>
      </c>
      <c r="D47" s="48">
        <v>301000</v>
      </c>
      <c r="E47" s="10" t="s">
        <v>6</v>
      </c>
      <c r="F47" s="50" t="s">
        <v>41</v>
      </c>
      <c r="G47" s="50" t="str">
        <f>+F47</f>
        <v>ร้านอาร์เอส สแตนเลส - กระจกอลูมิเนียม</v>
      </c>
      <c r="H47" s="50" t="str">
        <f>+H39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7" s="29" t="s">
        <v>42</v>
      </c>
      <c r="J47" s="8"/>
    </row>
    <row r="48" spans="1:10" ht="21.75" customHeight="1" x14ac:dyDescent="0.3">
      <c r="A48" s="10"/>
      <c r="B48" s="44"/>
      <c r="C48" s="46"/>
      <c r="D48" s="48"/>
      <c r="E48" s="10"/>
      <c r="F48" s="50"/>
      <c r="G48" s="50"/>
      <c r="H48" s="50"/>
      <c r="I48" s="39" t="s">
        <v>43</v>
      </c>
      <c r="J48" s="8"/>
    </row>
    <row r="49" spans="1:10" ht="21.75" customHeight="1" x14ac:dyDescent="0.3">
      <c r="A49" s="10"/>
      <c r="B49" s="44"/>
      <c r="C49" s="46"/>
      <c r="D49" s="48"/>
      <c r="E49" s="10"/>
      <c r="F49" s="32" t="s">
        <v>18</v>
      </c>
      <c r="G49" s="32" t="str">
        <f>F49</f>
        <v>จำนวนเงิน</v>
      </c>
      <c r="H49" s="50"/>
      <c r="I49" s="39"/>
      <c r="J49" s="8"/>
    </row>
    <row r="50" spans="1:10" ht="29.25" customHeight="1" x14ac:dyDescent="0.3">
      <c r="A50" s="7"/>
      <c r="B50" s="45"/>
      <c r="C50" s="47"/>
      <c r="D50" s="49"/>
      <c r="E50" s="7"/>
      <c r="F50" s="21">
        <v>301000</v>
      </c>
      <c r="G50" s="21">
        <v>300000</v>
      </c>
      <c r="H50" s="51"/>
      <c r="I50" s="40"/>
      <c r="J50" s="8"/>
    </row>
    <row r="51" spans="1:10" ht="33" customHeight="1" x14ac:dyDescent="0.3">
      <c r="A51" s="19"/>
      <c r="B51" s="23"/>
      <c r="C51" s="24"/>
      <c r="D51" s="25"/>
      <c r="E51" s="19"/>
      <c r="F51" s="38"/>
      <c r="G51" s="38"/>
      <c r="H51" s="26"/>
      <c r="J51" s="8"/>
    </row>
    <row r="52" spans="1:10" ht="22.5" customHeight="1" x14ac:dyDescent="0.3">
      <c r="A52" s="60" t="s">
        <v>15</v>
      </c>
      <c r="B52" s="60"/>
      <c r="C52" s="60"/>
      <c r="D52" s="60"/>
      <c r="E52" s="60"/>
      <c r="F52" s="60"/>
      <c r="G52" s="60"/>
      <c r="H52" s="60"/>
      <c r="I52" s="60"/>
      <c r="J52" s="8"/>
    </row>
    <row r="53" spans="1:10" s="12" customFormat="1" ht="25.5" customHeight="1" x14ac:dyDescent="0.3">
      <c r="A53" s="61"/>
      <c r="B53" s="61"/>
      <c r="C53" s="61"/>
      <c r="D53" s="61"/>
      <c r="E53" s="61"/>
      <c r="F53" s="61"/>
      <c r="G53" s="61"/>
      <c r="H53" s="61"/>
      <c r="I53" s="61"/>
      <c r="J53" s="17"/>
    </row>
    <row r="54" spans="1:10" s="12" customFormat="1" ht="33.75" customHeight="1" x14ac:dyDescent="0.3">
      <c r="A54" s="52" t="s">
        <v>12</v>
      </c>
      <c r="B54" s="54" t="s">
        <v>11</v>
      </c>
      <c r="C54" s="56" t="s">
        <v>4</v>
      </c>
      <c r="D54" s="54" t="s">
        <v>10</v>
      </c>
      <c r="E54" s="52" t="s">
        <v>9</v>
      </c>
      <c r="F54" s="56" t="s">
        <v>16</v>
      </c>
      <c r="G54" s="56" t="s">
        <v>17</v>
      </c>
      <c r="H54" s="56" t="s">
        <v>8</v>
      </c>
      <c r="I54" s="56" t="s">
        <v>7</v>
      </c>
      <c r="J54" s="17"/>
    </row>
    <row r="55" spans="1:10" s="12" customFormat="1" ht="33.75" customHeight="1" x14ac:dyDescent="0.3">
      <c r="A55" s="53"/>
      <c r="B55" s="55"/>
      <c r="C55" s="57"/>
      <c r="D55" s="55"/>
      <c r="E55" s="53"/>
      <c r="F55" s="59"/>
      <c r="G55" s="57"/>
      <c r="H55" s="57"/>
      <c r="I55" s="57"/>
      <c r="J55" s="17"/>
    </row>
    <row r="56" spans="1:10" s="12" customFormat="1" ht="9" customHeight="1" x14ac:dyDescent="0.3">
      <c r="A56" s="30"/>
      <c r="B56" s="31"/>
      <c r="C56" s="14"/>
      <c r="D56" s="15"/>
      <c r="E56" s="30"/>
      <c r="F56" s="14"/>
      <c r="G56" s="14"/>
      <c r="H56" s="30"/>
      <c r="I56" s="30"/>
      <c r="J56" s="13"/>
    </row>
    <row r="57" spans="1:10" ht="21.75" customHeight="1" x14ac:dyDescent="0.3">
      <c r="A57" s="10">
        <v>7</v>
      </c>
      <c r="B57" s="44" t="s">
        <v>52</v>
      </c>
      <c r="C57" s="46">
        <v>14946.6</v>
      </c>
      <c r="D57" s="48">
        <v>14946.6</v>
      </c>
      <c r="E57" s="10" t="s">
        <v>6</v>
      </c>
      <c r="F57" s="50" t="s">
        <v>19</v>
      </c>
      <c r="G57" s="50" t="str">
        <f>+F57</f>
        <v xml:space="preserve">องค์การส่งเสริมกิจการโคนมแห่งประเทศไทย (อ.ส.ค.) </v>
      </c>
      <c r="H57" s="50" t="str">
        <f>+H47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7" s="29" t="s">
        <v>53</v>
      </c>
      <c r="J57" s="8"/>
    </row>
    <row r="58" spans="1:10" ht="21.75" customHeight="1" x14ac:dyDescent="0.3">
      <c r="A58" s="10"/>
      <c r="B58" s="44"/>
      <c r="C58" s="46"/>
      <c r="D58" s="48"/>
      <c r="E58" s="10"/>
      <c r="F58" s="50"/>
      <c r="G58" s="50"/>
      <c r="H58" s="50"/>
      <c r="I58" s="39" t="s">
        <v>54</v>
      </c>
      <c r="J58" s="8"/>
    </row>
    <row r="59" spans="1:10" ht="21.75" customHeight="1" x14ac:dyDescent="0.3">
      <c r="A59" s="10"/>
      <c r="B59" s="44"/>
      <c r="C59" s="46"/>
      <c r="D59" s="48"/>
      <c r="E59" s="10"/>
      <c r="F59" s="32" t="s">
        <v>18</v>
      </c>
      <c r="G59" s="32" t="str">
        <f>F59</f>
        <v>จำนวนเงิน</v>
      </c>
      <c r="H59" s="50"/>
      <c r="I59" s="39"/>
      <c r="J59" s="8"/>
    </row>
    <row r="60" spans="1:10" ht="29.25" customHeight="1" x14ac:dyDescent="0.3">
      <c r="A60" s="10"/>
      <c r="B60" s="44"/>
      <c r="C60" s="46"/>
      <c r="D60" s="48"/>
      <c r="E60" s="10"/>
      <c r="F60" s="20">
        <v>14946.6</v>
      </c>
      <c r="G60" s="20">
        <v>14946.6</v>
      </c>
      <c r="H60" s="50"/>
      <c r="I60" s="39"/>
      <c r="J60" s="8"/>
    </row>
    <row r="61" spans="1:10" s="12" customFormat="1" ht="9" customHeight="1" x14ac:dyDescent="0.3">
      <c r="A61" s="30"/>
      <c r="B61" s="31"/>
      <c r="C61" s="14"/>
      <c r="D61" s="15"/>
      <c r="E61" s="30"/>
      <c r="F61" s="14"/>
      <c r="G61" s="14"/>
      <c r="H61" s="30"/>
      <c r="I61" s="30"/>
      <c r="J61" s="13"/>
    </row>
    <row r="62" spans="1:10" ht="21.75" customHeight="1" x14ac:dyDescent="0.3">
      <c r="A62" s="10">
        <v>8</v>
      </c>
      <c r="B62" s="44" t="s">
        <v>55</v>
      </c>
      <c r="C62" s="46">
        <v>90638.6</v>
      </c>
      <c r="D62" s="48">
        <v>90638.6</v>
      </c>
      <c r="E62" s="10" t="s">
        <v>6</v>
      </c>
      <c r="F62" s="50" t="str">
        <f>+F57</f>
        <v xml:space="preserve">องค์การส่งเสริมกิจการโคนมแห่งประเทศไทย (อ.ส.ค.) </v>
      </c>
      <c r="G62" s="50" t="str">
        <f>+F62</f>
        <v xml:space="preserve">องค์การส่งเสริมกิจการโคนมแห่งประเทศไทย (อ.ส.ค.) </v>
      </c>
      <c r="H62" s="50" t="str">
        <f>+H57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2" s="29" t="s">
        <v>56</v>
      </c>
      <c r="J62" s="8"/>
    </row>
    <row r="63" spans="1:10" ht="21.75" customHeight="1" x14ac:dyDescent="0.3">
      <c r="A63" s="10"/>
      <c r="B63" s="44"/>
      <c r="C63" s="46"/>
      <c r="D63" s="48"/>
      <c r="E63" s="10"/>
      <c r="F63" s="50"/>
      <c r="G63" s="50"/>
      <c r="H63" s="50"/>
      <c r="I63" s="39" t="s">
        <v>54</v>
      </c>
      <c r="J63" s="8"/>
    </row>
    <row r="64" spans="1:10" ht="21.75" customHeight="1" x14ac:dyDescent="0.3">
      <c r="A64" s="10"/>
      <c r="B64" s="44"/>
      <c r="C64" s="46"/>
      <c r="D64" s="48"/>
      <c r="E64" s="10"/>
      <c r="F64" s="32" t="s">
        <v>18</v>
      </c>
      <c r="G64" s="32" t="str">
        <f>F64</f>
        <v>จำนวนเงิน</v>
      </c>
      <c r="H64" s="50"/>
      <c r="I64" s="39"/>
      <c r="J64" s="8"/>
    </row>
    <row r="65" spans="1:10" ht="29.25" customHeight="1" x14ac:dyDescent="0.3">
      <c r="A65" s="10"/>
      <c r="B65" s="44"/>
      <c r="C65" s="46"/>
      <c r="D65" s="48"/>
      <c r="E65" s="10"/>
      <c r="F65" s="20">
        <v>90638.6</v>
      </c>
      <c r="G65" s="20">
        <v>90638.6</v>
      </c>
      <c r="H65" s="50"/>
      <c r="I65" s="39"/>
      <c r="J65" s="8"/>
    </row>
    <row r="66" spans="1:10" s="12" customFormat="1" ht="9" customHeight="1" x14ac:dyDescent="0.3">
      <c r="A66" s="30"/>
      <c r="B66" s="31"/>
      <c r="C66" s="14"/>
      <c r="D66" s="15"/>
      <c r="E66" s="30"/>
      <c r="F66" s="14"/>
      <c r="G66" s="14"/>
      <c r="H66" s="30"/>
      <c r="I66" s="30"/>
      <c r="J66" s="13"/>
    </row>
    <row r="67" spans="1:10" ht="21.75" customHeight="1" x14ac:dyDescent="0.3">
      <c r="A67" s="10">
        <v>9</v>
      </c>
      <c r="B67" s="44" t="s">
        <v>44</v>
      </c>
      <c r="C67" s="46">
        <v>7300</v>
      </c>
      <c r="D67" s="48">
        <v>7300</v>
      </c>
      <c r="E67" s="10" t="s">
        <v>6</v>
      </c>
      <c r="F67" s="50" t="s">
        <v>45</v>
      </c>
      <c r="G67" s="50" t="str">
        <f>+F67</f>
        <v>ร้านนพรัตน์ เซอร์วิส เซ็นเตอร์</v>
      </c>
      <c r="H67" s="50" t="str">
        <f>+H47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7" s="29" t="s">
        <v>46</v>
      </c>
      <c r="J67" s="8"/>
    </row>
    <row r="68" spans="1:10" ht="21.75" customHeight="1" x14ac:dyDescent="0.3">
      <c r="A68" s="10"/>
      <c r="B68" s="44"/>
      <c r="C68" s="46"/>
      <c r="D68" s="48"/>
      <c r="E68" s="10"/>
      <c r="F68" s="50"/>
      <c r="G68" s="50"/>
      <c r="H68" s="50"/>
      <c r="I68" s="39" t="s">
        <v>47</v>
      </c>
      <c r="J68" s="8"/>
    </row>
    <row r="69" spans="1:10" ht="21.75" customHeight="1" x14ac:dyDescent="0.3">
      <c r="A69" s="10"/>
      <c r="B69" s="44"/>
      <c r="C69" s="46"/>
      <c r="D69" s="48"/>
      <c r="E69" s="10"/>
      <c r="F69" s="32" t="s">
        <v>18</v>
      </c>
      <c r="G69" s="32" t="str">
        <f>F69</f>
        <v>จำนวนเงิน</v>
      </c>
      <c r="H69" s="50"/>
      <c r="I69" s="39"/>
      <c r="J69" s="8"/>
    </row>
    <row r="70" spans="1:10" ht="29.25" customHeight="1" x14ac:dyDescent="0.3">
      <c r="A70" s="7"/>
      <c r="B70" s="45"/>
      <c r="C70" s="47"/>
      <c r="D70" s="49"/>
      <c r="E70" s="7"/>
      <c r="F70" s="21">
        <v>7300</v>
      </c>
      <c r="G70" s="21">
        <v>7300</v>
      </c>
      <c r="H70" s="51"/>
      <c r="I70" s="40"/>
      <c r="J70" s="8"/>
    </row>
    <row r="71" spans="1:10" ht="7.5" customHeight="1" x14ac:dyDescent="0.3">
      <c r="A71" s="30"/>
      <c r="B71" s="31"/>
      <c r="C71" s="14"/>
      <c r="D71" s="15"/>
      <c r="E71" s="30"/>
      <c r="F71" s="14"/>
      <c r="G71" s="14"/>
      <c r="H71" s="30"/>
      <c r="I71" s="30"/>
      <c r="J71" s="8"/>
    </row>
    <row r="72" spans="1:10" ht="21.75" customHeight="1" x14ac:dyDescent="0.3">
      <c r="A72" s="10">
        <v>10</v>
      </c>
      <c r="B72" s="44" t="s">
        <v>48</v>
      </c>
      <c r="C72" s="46">
        <v>20000</v>
      </c>
      <c r="D72" s="48">
        <v>20000</v>
      </c>
      <c r="E72" s="11" t="str">
        <f>E67</f>
        <v>เฉพาะเจาะจง</v>
      </c>
      <c r="F72" s="50" t="s">
        <v>21</v>
      </c>
      <c r="G72" s="50" t="str">
        <f>+F72</f>
        <v>นายรังสรรค์  จันทะแสง</v>
      </c>
      <c r="H72" s="50" t="str">
        <f>+H67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72" s="9" t="s">
        <v>49</v>
      </c>
      <c r="J72" s="8"/>
    </row>
    <row r="73" spans="1:10" ht="21.75" customHeight="1" x14ac:dyDescent="0.3">
      <c r="A73" s="10"/>
      <c r="B73" s="44"/>
      <c r="C73" s="46"/>
      <c r="D73" s="48"/>
      <c r="E73" s="10"/>
      <c r="F73" s="50"/>
      <c r="G73" s="50"/>
      <c r="H73" s="50"/>
      <c r="I73" s="35" t="s">
        <v>47</v>
      </c>
      <c r="J73" s="8"/>
    </row>
    <row r="74" spans="1:10" ht="21.75" customHeight="1" x14ac:dyDescent="0.3">
      <c r="A74" s="10"/>
      <c r="B74" s="44"/>
      <c r="C74" s="46"/>
      <c r="D74" s="48"/>
      <c r="E74" s="10"/>
      <c r="F74" s="34" t="s">
        <v>18</v>
      </c>
      <c r="G74" s="34" t="str">
        <f>+F74</f>
        <v>จำนวนเงิน</v>
      </c>
      <c r="H74" s="50"/>
      <c r="I74" s="9"/>
      <c r="J74" s="8"/>
    </row>
    <row r="75" spans="1:10" ht="29.25" customHeight="1" x14ac:dyDescent="0.3">
      <c r="A75" s="7"/>
      <c r="B75" s="45"/>
      <c r="C75" s="47"/>
      <c r="D75" s="49"/>
      <c r="E75" s="7"/>
      <c r="F75" s="22">
        <v>20000</v>
      </c>
      <c r="G75" s="22">
        <v>20000</v>
      </c>
      <c r="H75" s="51"/>
      <c r="I75" s="36"/>
      <c r="J75" s="5"/>
    </row>
    <row r="76" spans="1:10" ht="77.25" customHeight="1" x14ac:dyDescent="0.3">
      <c r="A76" s="62"/>
      <c r="B76" s="63"/>
      <c r="C76" s="24"/>
      <c r="D76" s="25"/>
      <c r="E76" s="62"/>
      <c r="F76" s="65"/>
      <c r="G76" s="65"/>
      <c r="H76" s="64"/>
      <c r="I76" s="66"/>
      <c r="J76" s="5"/>
    </row>
    <row r="77" spans="1:10" ht="22.5" customHeight="1" x14ac:dyDescent="0.3">
      <c r="A77" s="60" t="s">
        <v>57</v>
      </c>
      <c r="B77" s="60"/>
      <c r="C77" s="60"/>
      <c r="D77" s="60"/>
      <c r="E77" s="60"/>
      <c r="F77" s="60"/>
      <c r="G77" s="60"/>
      <c r="H77" s="60"/>
      <c r="I77" s="60"/>
      <c r="J77" s="8"/>
    </row>
    <row r="78" spans="1:10" s="12" customFormat="1" ht="25.5" customHeight="1" x14ac:dyDescent="0.3">
      <c r="A78" s="61"/>
      <c r="B78" s="61"/>
      <c r="C78" s="61"/>
      <c r="D78" s="61"/>
      <c r="E78" s="61"/>
      <c r="F78" s="61"/>
      <c r="G78" s="61"/>
      <c r="H78" s="61"/>
      <c r="I78" s="61"/>
      <c r="J78" s="17"/>
    </row>
    <row r="79" spans="1:10" s="12" customFormat="1" ht="33.75" customHeight="1" x14ac:dyDescent="0.3">
      <c r="A79" s="52" t="s">
        <v>12</v>
      </c>
      <c r="B79" s="54" t="s">
        <v>11</v>
      </c>
      <c r="C79" s="56" t="s">
        <v>4</v>
      </c>
      <c r="D79" s="54" t="s">
        <v>10</v>
      </c>
      <c r="E79" s="52" t="s">
        <v>9</v>
      </c>
      <c r="F79" s="56" t="s">
        <v>16</v>
      </c>
      <c r="G79" s="56" t="s">
        <v>17</v>
      </c>
      <c r="H79" s="56" t="s">
        <v>8</v>
      </c>
      <c r="I79" s="56" t="s">
        <v>7</v>
      </c>
      <c r="J79" s="17"/>
    </row>
    <row r="80" spans="1:10" s="12" customFormat="1" ht="33.75" customHeight="1" x14ac:dyDescent="0.3">
      <c r="A80" s="53"/>
      <c r="B80" s="55"/>
      <c r="C80" s="57"/>
      <c r="D80" s="55"/>
      <c r="E80" s="53"/>
      <c r="F80" s="59"/>
      <c r="G80" s="57"/>
      <c r="H80" s="57"/>
      <c r="I80" s="57"/>
      <c r="J80" s="17"/>
    </row>
    <row r="81" spans="1:10" ht="7.5" customHeight="1" x14ac:dyDescent="0.3">
      <c r="A81" s="30"/>
      <c r="B81" s="31"/>
      <c r="C81" s="14"/>
      <c r="D81" s="15"/>
      <c r="E81" s="30"/>
      <c r="F81" s="14"/>
      <c r="G81" s="14"/>
      <c r="H81" s="30"/>
      <c r="I81" s="30"/>
      <c r="J81" s="8"/>
    </row>
    <row r="82" spans="1:10" ht="21.75" customHeight="1" x14ac:dyDescent="0.3">
      <c r="A82" s="10">
        <v>11</v>
      </c>
      <c r="B82" s="44" t="s">
        <v>50</v>
      </c>
      <c r="C82" s="46">
        <v>20800</v>
      </c>
      <c r="D82" s="48">
        <v>20800</v>
      </c>
      <c r="E82" s="11" t="str">
        <f>E72</f>
        <v>เฉพาะเจาะจง</v>
      </c>
      <c r="F82" s="50" t="s">
        <v>20</v>
      </c>
      <c r="G82" s="50" t="str">
        <f>+F82</f>
        <v>ร้านพิสิทธ์ การค้า</v>
      </c>
      <c r="H82" s="50" t="str">
        <f>+H72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82" s="9" t="s">
        <v>51</v>
      </c>
      <c r="J82" s="8"/>
    </row>
    <row r="83" spans="1:10" ht="21.75" customHeight="1" x14ac:dyDescent="0.3">
      <c r="A83" s="10"/>
      <c r="B83" s="44"/>
      <c r="C83" s="46"/>
      <c r="D83" s="48"/>
      <c r="E83" s="10"/>
      <c r="F83" s="50"/>
      <c r="G83" s="50"/>
      <c r="H83" s="50"/>
      <c r="I83" s="35" t="s">
        <v>47</v>
      </c>
      <c r="J83" s="8"/>
    </row>
    <row r="84" spans="1:10" ht="21.75" customHeight="1" x14ac:dyDescent="0.3">
      <c r="A84" s="10"/>
      <c r="B84" s="44"/>
      <c r="C84" s="46"/>
      <c r="D84" s="48"/>
      <c r="E84" s="10"/>
      <c r="F84" s="34" t="s">
        <v>18</v>
      </c>
      <c r="G84" s="34" t="str">
        <f>+F84</f>
        <v>จำนวนเงิน</v>
      </c>
      <c r="H84" s="50"/>
      <c r="I84" s="9"/>
      <c r="J84" s="8"/>
    </row>
    <row r="85" spans="1:10" ht="29.25" customHeight="1" x14ac:dyDescent="0.3">
      <c r="A85" s="7"/>
      <c r="B85" s="45"/>
      <c r="C85" s="47"/>
      <c r="D85" s="49"/>
      <c r="E85" s="7"/>
      <c r="F85" s="22">
        <v>20800</v>
      </c>
      <c r="G85" s="22">
        <v>20800</v>
      </c>
      <c r="H85" s="51"/>
      <c r="I85" s="36"/>
      <c r="J85" s="5"/>
    </row>
    <row r="87" spans="1:10" ht="20.25" x14ac:dyDescent="0.3">
      <c r="B87" s="43" t="s">
        <v>5</v>
      </c>
      <c r="C87" s="43"/>
      <c r="D87" s="2" t="s">
        <v>4</v>
      </c>
      <c r="F87" s="4">
        <f>+C82+C72+C67+C62+C57+C47+C39+C31+C18+C13+C8</f>
        <v>30711685.199999999</v>
      </c>
      <c r="G87" s="2" t="s">
        <v>0</v>
      </c>
    </row>
    <row r="88" spans="1:10" ht="20.25" x14ac:dyDescent="0.3">
      <c r="B88" s="2"/>
      <c r="D88" s="2" t="s">
        <v>3</v>
      </c>
      <c r="F88" s="4">
        <f>+D82+D72+D67+D62+D57+D47+D39+D31+D18+D13+D8</f>
        <v>30701685.199999999</v>
      </c>
      <c r="G88" s="2" t="s">
        <v>0</v>
      </c>
    </row>
    <row r="89" spans="1:10" ht="20.25" x14ac:dyDescent="0.3">
      <c r="B89" s="2"/>
      <c r="D89" s="2" t="s">
        <v>2</v>
      </c>
      <c r="F89" s="3">
        <f>+G85+G75+G70+G65+G60+G50+G42+G34+G21+G16+G11</f>
        <v>30665685.199999999</v>
      </c>
      <c r="G89" s="2" t="s">
        <v>0</v>
      </c>
    </row>
    <row r="90" spans="1:10" ht="20.25" x14ac:dyDescent="0.3">
      <c r="D90" s="2" t="s">
        <v>1</v>
      </c>
      <c r="F90" s="28">
        <f>F87-F89</f>
        <v>46000</v>
      </c>
      <c r="G90" s="2" t="s">
        <v>0</v>
      </c>
    </row>
  </sheetData>
  <mergeCells count="109">
    <mergeCell ref="B82:B85"/>
    <mergeCell ref="C82:C85"/>
    <mergeCell ref="D82:D85"/>
    <mergeCell ref="F82:F83"/>
    <mergeCell ref="G82:G83"/>
    <mergeCell ref="H82:H85"/>
    <mergeCell ref="G72:G73"/>
    <mergeCell ref="H72:H75"/>
    <mergeCell ref="A77:I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B87:C87"/>
    <mergeCell ref="B72:B75"/>
    <mergeCell ref="C72:C75"/>
    <mergeCell ref="D72:D75"/>
    <mergeCell ref="F72:F73"/>
    <mergeCell ref="F18:F19"/>
    <mergeCell ref="G18:G19"/>
    <mergeCell ref="A26:I27"/>
    <mergeCell ref="B31:B37"/>
    <mergeCell ref="C31:C37"/>
    <mergeCell ref="D31:D37"/>
    <mergeCell ref="F31:F32"/>
    <mergeCell ref="G31:G32"/>
    <mergeCell ref="H31:H37"/>
    <mergeCell ref="B18:B24"/>
    <mergeCell ref="C18:C24"/>
    <mergeCell ref="D18:D24"/>
    <mergeCell ref="H18:H24"/>
    <mergeCell ref="G39:G40"/>
    <mergeCell ref="B67:B70"/>
    <mergeCell ref="C67:C70"/>
    <mergeCell ref="D67:D70"/>
    <mergeCell ref="F67:F68"/>
    <mergeCell ref="G67:G68"/>
    <mergeCell ref="B47:B50"/>
    <mergeCell ref="C47:C50"/>
    <mergeCell ref="D47:D50"/>
    <mergeCell ref="F47:F48"/>
    <mergeCell ref="G47:G48"/>
    <mergeCell ref="H47:H50"/>
    <mergeCell ref="A54:A55"/>
    <mergeCell ref="B54:B55"/>
    <mergeCell ref="C54:C55"/>
    <mergeCell ref="D54:D55"/>
    <mergeCell ref="E54:E55"/>
    <mergeCell ref="F54:F55"/>
    <mergeCell ref="G54:G55"/>
    <mergeCell ref="I54:I55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H39:H45"/>
    <mergeCell ref="A52:I53"/>
    <mergeCell ref="B39:B45"/>
    <mergeCell ref="C39:C45"/>
    <mergeCell ref="D39:D45"/>
    <mergeCell ref="F39:F40"/>
    <mergeCell ref="H54:H55"/>
    <mergeCell ref="H13:H16"/>
    <mergeCell ref="H5:H6"/>
    <mergeCell ref="I5:I6"/>
    <mergeCell ref="B8:B11"/>
    <mergeCell ref="C8:C11"/>
    <mergeCell ref="D8:D11"/>
    <mergeCell ref="F8:F9"/>
    <mergeCell ref="G8:G9"/>
    <mergeCell ref="H8:H11"/>
    <mergeCell ref="B13:B16"/>
    <mergeCell ref="C13:C16"/>
    <mergeCell ref="D13:D16"/>
    <mergeCell ref="F13:F14"/>
    <mergeCell ref="G13:G14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67:H70"/>
    <mergeCell ref="H57:H60"/>
    <mergeCell ref="B62:B65"/>
    <mergeCell ref="C62:C65"/>
    <mergeCell ref="D62:D65"/>
    <mergeCell ref="F62:F63"/>
    <mergeCell ref="G62:G63"/>
    <mergeCell ref="H62:H65"/>
    <mergeCell ref="B57:B60"/>
    <mergeCell ref="C57:C60"/>
    <mergeCell ref="D57:D60"/>
    <mergeCell ref="F57:F58"/>
    <mergeCell ref="G57:G58"/>
  </mergeCells>
  <pageMargins left="0.42" right="0.2" top="0.56999999999999995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2026-05-22T05:47:12Z</cp:lastPrinted>
  <dcterms:created xsi:type="dcterms:W3CDTF">2023-10-18T04:33:18Z</dcterms:created>
  <dcterms:modified xsi:type="dcterms:W3CDTF">2026-05-22T05:50:00Z</dcterms:modified>
</cp:coreProperties>
</file>