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C65C99DC-FCF7-44E7-AD46-BF0A32535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ษายน" sheetId="10" r:id="rId1"/>
  </sheets>
  <calcPr calcId="191029"/>
</workbook>
</file>

<file path=xl/calcChain.xml><?xml version="1.0" encoding="utf-8"?>
<calcChain xmlns="http://schemas.openxmlformats.org/spreadsheetml/2006/main">
  <c r="F67" i="10" l="1"/>
  <c r="F66" i="10"/>
  <c r="F65" i="10"/>
  <c r="G37" i="10" l="1"/>
  <c r="G18" i="10" l="1"/>
  <c r="G23" i="10"/>
  <c r="G24" i="10"/>
  <c r="G13" i="10"/>
  <c r="G8" i="10"/>
  <c r="H13" i="10" l="1"/>
  <c r="H18" i="10" s="1"/>
  <c r="H23" i="10" s="1"/>
  <c r="H32" i="10" s="1"/>
  <c r="H37" i="10" l="1"/>
  <c r="H42" i="10" s="1"/>
  <c r="H48" i="10" s="1"/>
  <c r="H57" i="10" s="1"/>
  <c r="H61" i="10" s="1"/>
  <c r="G61" i="10" l="1"/>
  <c r="G57" i="10"/>
  <c r="G48" i="10"/>
  <c r="I33" i="10" l="1"/>
  <c r="G32" i="10"/>
  <c r="G58" i="10"/>
  <c r="G62" i="10" s="1"/>
  <c r="F58" i="10"/>
  <c r="F62" i="10" s="1"/>
  <c r="F9" i="10" l="1"/>
  <c r="F14" i="10" s="1"/>
  <c r="E8" i="10"/>
  <c r="E13" i="10" s="1"/>
  <c r="E18" i="10" s="1"/>
  <c r="E32" i="10"/>
  <c r="E37" i="10" s="1"/>
  <c r="E42" i="10" s="1"/>
  <c r="E48" i="10" s="1"/>
  <c r="E57" i="10" s="1"/>
  <c r="E61" i="10" s="1"/>
  <c r="G14" i="10" l="1"/>
  <c r="F19" i="10"/>
  <c r="G19" i="10" s="1"/>
  <c r="G9" i="10"/>
  <c r="F68" i="10" s="1"/>
</calcChain>
</file>

<file path=xl/sharedStrings.xml><?xml version="1.0" encoding="utf-8"?>
<sst xmlns="http://schemas.openxmlformats.org/spreadsheetml/2006/main" count="94" uniqueCount="56">
  <si>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</si>
  <si>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</si>
  <si>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</si>
  <si>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</si>
  <si>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</si>
  <si>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</si>
  <si>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</si>
  <si>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</si>
  <si>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</si>
  <si>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</si>
  <si>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</si>
  <si>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</si>
  <si>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</si>
  <si>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</si>
  <si>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</si>
  <si>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</si>
  <si>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</si>
  <si>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</si>
  <si>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</si>
  <si>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หจก.บัญชาศรีสงครามก่อสร้าง</t>
  </si>
  <si>
    <t>ร้านจุลภัชร เวดดิ้ง แอนด์ ออแกไนซ์</t>
  </si>
  <si>
    <t>จ้างตามโครงการเสริมผิว จราจรด้วยแอสฟัลท์ติกคอนกรีต บ้านสร้างแป้น หมู่ที่ 5</t>
  </si>
  <si>
    <t>สัญญาจ้างเลขที่ 21 / 2568</t>
  </si>
  <si>
    <t>ลงวันที่  4  เมษายน  2568</t>
  </si>
  <si>
    <t>จ้างตามโครงการเสริมผิว จราจรด้วยแอสฟัลท์ติกคอนกรีต บ้านสร้างแป้น หมู่ที่ 11</t>
  </si>
  <si>
    <t>สัญญาจ้างเลขที่ 22 / 2568</t>
  </si>
  <si>
    <t>จ้างตามโครงการเสริมผิว จราจรด้วยแอสฟัลท์ติกคอนกรีต บ้านนายอน้อย  หมู่ที่  14</t>
  </si>
  <si>
    <t>สัญญาจ้างเลขที่ 23 / 2568</t>
  </si>
  <si>
    <t>ซื้อวัสดุยานพาหนะและขนส่ง  ของรถยนต์ส่วนกลาง  หมายเลขทะเบียน  บธ  4236  นครพนม</t>
  </si>
  <si>
    <t>ร้านแสงอรุณการยาง</t>
  </si>
  <si>
    <t>ใบสั่งซื้อเลขที่  16 / 2568</t>
  </si>
  <si>
    <t>ลงวันที่  8  เมษายน  2568</t>
  </si>
  <si>
    <t>จ้างเหมาบริการตัดกิ่งไม้ต้นไม้ใหญ่บริเวณข้างถนน  เพื่อปรับปรุงภูมิทัศน์พัฒนาแหล่งท่องเที่ยว  ขององค์การบริหารส่วนตำบลนางาม</t>
  </si>
  <si>
    <t>นายพัฒพงศ์  บุดดา</t>
  </si>
  <si>
    <t>ใบสั่งจ้างเลขที่  52 / 2568</t>
  </si>
  <si>
    <t>จ้างเหมาบริการจัดหาชุดแต่งกาย พร้อมแต่งกายให้กับเทพีสงกรานต์ นางสนมและผู้ถือป้ายตำบล เพื่อดำเนินการตามโครงการจัดงานประเพณีสงกราน</t>
  </si>
  <si>
    <t>ใบสั่งจ้างเลขที่  53 / 2568</t>
  </si>
  <si>
    <t>จ้างเหมาตกแต่งขบวนแห่สงกรานต์ เพื่อใช้ในการดำเนินงานตามโครงการจัดงานประเพณีสงกรานต์</t>
  </si>
  <si>
    <t xml:space="preserve">นางสาวดารากร       </t>
  </si>
  <si>
    <t>คำหาญ</t>
  </si>
  <si>
    <t>ใบสั่งจ้างเลขที่  54 / 2568</t>
  </si>
  <si>
    <t>สรุปผลการดำเนินการจัดซื้อจัดจ้างในรอบเดือน เมษายน  2568</t>
  </si>
  <si>
    <t>ซื้อวัคซีนป้องกันโรคพิษสุนัขบ้าพร้อมอุปกรณ์ในการฉีด เพื่อใช้ในการดำเนินงานตามโครงการสัตว์ปลอดโรค คนปลอดภัย จากโรคพิษสุนัขบ้า ตามพระปณิธานฯ</t>
  </si>
  <si>
    <t>ร้านเอ็น เคพี เวชภัณฑ์สัตว์</t>
  </si>
  <si>
    <t>ใบสั่งซื้อเลขที่  17/ 2568</t>
  </si>
  <si>
    <t>ลงวันที่  24  เมษายน  2568</t>
  </si>
  <si>
    <t>ซื้อครุภัณฑ์ไฟฟ้าและวิทยุ รายการ โครงการติดตั้งไฟฟ้าส่องสว่าง(โซล่าเซลล์)</t>
  </si>
  <si>
    <t>บริษัท อัมพรภัณฑ์ 2010 จำกัด</t>
  </si>
  <si>
    <t>สัญญาซื้อขายเลขที่  20 / 2568</t>
  </si>
  <si>
    <t>ลงวันที่  25  เมษายน  2568</t>
  </si>
  <si>
    <t>เช่าเครื่องถ่ายเอกสาร  งานบริหารทั่วไป  ประจำปีงบประมาณ พ.ศ.  ๒๕๖๘</t>
  </si>
  <si>
    <t>สัญญาเช่าเลขที่  5 / 2568</t>
  </si>
  <si>
    <t>ลงวันที่  30  เมษายน  2568</t>
  </si>
  <si>
    <t>ณ  วันที่  1  พฤษภาคม  2568</t>
  </si>
  <si>
    <t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</si>
  <si>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 xml:space="preserve"> บริษัท ก็อปปี้ไลน์ โอเอ(สกลนคร)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</si>
</sst>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" fontId="2" fillId="0" borderId="1" xfId="0" applyNumberFormat="1" applyFont="1" applyBorder="1" applyAlignment="1">
      <alignment horizontal="right" vertical="top" wrapText="1" shrinkToFit="1"/>
    </xf>
    <xf numFmtId="16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 wrapText="1" shrinkToFit="1"/>
    </xf>
    <xf numFmtId="0" fontId="2" fillId="0" borderId="0" xfId="0" applyFont="1" applyAlignment="1">
      <alignment horizontal="center" vertical="top" wrapText="1" shrinkToFit="1"/>
    </xf>
    <xf numFmtId="4" fontId="2" fillId="0" borderId="3" xfId="0" applyNumberFormat="1" applyFont="1" applyBorder="1" applyAlignment="1">
      <alignment vertical="top" wrapText="1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8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right" vertical="top" wrapText="1" shrinkToFit="1"/>
    </xf>
    <xf numFmtId="164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8"/>
  <sheetViews>
    <sheetView tabSelected="1" topLeftCell="A55" workbookViewId="0">
      <selection activeCell="E48" sqref="E48"/>
    </sheetView>
  </sheetViews>
  <sheetFormatPr defaultRowHeight="18.75" x14ac:dyDescent="0.3"/>
  <cols>
    <col min="1" max="1" width="5.570312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6.140625" style="1" customWidth="1"/>
    <col min="9" max="9" width="25" style="1" customWidth="1"/>
    <col min="10" max="10" width="16" style="1" customWidth="1"/>
    <col min="11" max="16384" width="9.140625" style="1"/>
  </cols>
  <sheetData>
    <row r="1" spans="1:10" ht="23.25" x14ac:dyDescent="0.35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17"/>
    </row>
    <row r="2" spans="1:10" ht="23.25" x14ac:dyDescent="0.35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17"/>
    </row>
    <row r="3" spans="1:10" ht="23.25" x14ac:dyDescent="0.35">
      <c r="A3" s="64" t="s">
        <v>53</v>
      </c>
      <c r="B3" s="64"/>
      <c r="C3" s="64"/>
      <c r="D3" s="64"/>
      <c r="E3" s="64"/>
      <c r="F3" s="64"/>
      <c r="G3" s="64"/>
      <c r="H3" s="64"/>
      <c r="I3" s="64"/>
      <c r="J3" s="17"/>
    </row>
    <row r="4" spans="1:10" ht="3.75" customHeight="1" x14ac:dyDescent="0.3">
      <c r="A4" s="17"/>
      <c r="B4" s="17"/>
      <c r="C4" s="18"/>
      <c r="D4" s="17"/>
      <c r="E4" s="17"/>
      <c r="F4" s="17"/>
      <c r="G4" s="17"/>
      <c r="H4" s="17"/>
      <c r="I4" s="17"/>
      <c r="J4" s="17"/>
    </row>
    <row r="5" spans="1:10" s="11" customFormat="1" ht="33.75" customHeight="1" x14ac:dyDescent="0.3">
      <c r="A5" s="56" t="s">
        <v>12</v>
      </c>
      <c r="B5" s="58" t="s">
        <v>11</v>
      </c>
      <c r="C5" s="60" t="s">
        <v>4</v>
      </c>
      <c r="D5" s="58" t="s">
        <v>10</v>
      </c>
      <c r="E5" s="56" t="s">
        <v>9</v>
      </c>
      <c r="F5" s="60" t="s">
        <v>16</v>
      </c>
      <c r="G5" s="60" t="s">
        <v>17</v>
      </c>
      <c r="H5" s="60" t="s">
        <v>8</v>
      </c>
      <c r="I5" s="60" t="s">
        <v>7</v>
      </c>
      <c r="J5" s="16"/>
    </row>
    <row r="6" spans="1:10" s="11" customFormat="1" ht="33.75" customHeight="1" x14ac:dyDescent="0.3">
      <c r="A6" s="57"/>
      <c r="B6" s="59"/>
      <c r="C6" s="61"/>
      <c r="D6" s="59"/>
      <c r="E6" s="57"/>
      <c r="F6" s="61"/>
      <c r="G6" s="61"/>
      <c r="H6" s="61"/>
      <c r="I6" s="61"/>
      <c r="J6" s="16"/>
    </row>
    <row r="7" spans="1:10" ht="7.5" customHeight="1" x14ac:dyDescent="0.3">
      <c r="A7" s="36"/>
      <c r="B7" s="28"/>
      <c r="C7" s="35"/>
      <c r="D7" s="12"/>
      <c r="E7" s="36"/>
      <c r="F7" s="35"/>
      <c r="G7" s="35"/>
      <c r="H7" s="36"/>
      <c r="I7" s="36"/>
      <c r="J7" s="7"/>
    </row>
    <row r="8" spans="1:10" ht="38.25" customHeight="1" x14ac:dyDescent="0.3">
      <c r="A8" s="9">
        <v>1</v>
      </c>
      <c r="B8" s="48" t="s">
        <v>21</v>
      </c>
      <c r="C8" s="50">
        <v>300000</v>
      </c>
      <c r="D8" s="52">
        <v>321000</v>
      </c>
      <c r="E8" s="9" t="str">
        <f>+E23</f>
        <v>เฉพาะเจาะจง</v>
      </c>
      <c r="F8" s="37" t="s">
        <v>19</v>
      </c>
      <c r="G8" s="37" t="str">
        <f>F8</f>
        <v>หจก.บัญชาศรีสงครามก่อสร้าง</v>
      </c>
      <c r="H8" s="54" t="s">
        <v>54</v>
      </c>
      <c r="I8" s="8" t="s">
        <v>22</v>
      </c>
      <c r="J8" s="7"/>
    </row>
    <row r="9" spans="1:10" ht="23.25" customHeight="1" x14ac:dyDescent="0.3">
      <c r="A9" s="9"/>
      <c r="B9" s="48"/>
      <c r="C9" s="50"/>
      <c r="D9" s="52"/>
      <c r="E9" s="9"/>
      <c r="F9" s="32" t="str">
        <f>+F24</f>
        <v>จำนวนเงิน</v>
      </c>
      <c r="G9" s="32" t="str">
        <f>+F9</f>
        <v>จำนวนเงิน</v>
      </c>
      <c r="H9" s="54"/>
      <c r="I9" s="15" t="s">
        <v>23</v>
      </c>
      <c r="J9" s="7"/>
    </row>
    <row r="10" spans="1:10" s="11" customFormat="1" ht="21.75" customHeight="1" x14ac:dyDescent="0.3">
      <c r="A10" s="9"/>
      <c r="B10" s="48"/>
      <c r="C10" s="50"/>
      <c r="D10" s="52"/>
      <c r="E10" s="9"/>
      <c r="F10" s="19">
        <v>300000</v>
      </c>
      <c r="G10" s="19">
        <v>300000</v>
      </c>
      <c r="H10" s="54"/>
      <c r="I10" s="15"/>
      <c r="J10" s="12"/>
    </row>
    <row r="11" spans="1:10" s="11" customFormat="1" ht="29.25" customHeight="1" x14ac:dyDescent="0.3">
      <c r="A11" s="6"/>
      <c r="B11" s="41"/>
      <c r="C11" s="43"/>
      <c r="D11" s="44"/>
      <c r="E11" s="6"/>
      <c r="F11" s="20"/>
      <c r="G11" s="20"/>
      <c r="H11" s="55"/>
      <c r="I11" s="5"/>
      <c r="J11" s="12"/>
    </row>
    <row r="12" spans="1:10" ht="7.5" customHeight="1" x14ac:dyDescent="0.3">
      <c r="A12" s="36"/>
      <c r="B12" s="28"/>
      <c r="C12" s="35"/>
      <c r="D12" s="12"/>
      <c r="E12" s="36"/>
      <c r="F12" s="35"/>
      <c r="G12" s="35"/>
      <c r="H12" s="36"/>
      <c r="I12" s="36"/>
      <c r="J12" s="7"/>
    </row>
    <row r="13" spans="1:10" ht="38.25" customHeight="1" x14ac:dyDescent="0.3">
      <c r="A13" s="9">
        <v>2</v>
      </c>
      <c r="B13" s="48" t="s">
        <v>24</v>
      </c>
      <c r="C13" s="50">
        <v>301000</v>
      </c>
      <c r="D13" s="52">
        <v>322000</v>
      </c>
      <c r="E13" s="9" t="str">
        <f>+E8</f>
        <v>เฉพาะเจาะจง</v>
      </c>
      <c r="F13" s="37" t="s">
        <v>19</v>
      </c>
      <c r="G13" s="37" t="str">
        <f>F13</f>
        <v>หจก.บัญชาศรีสงครามก่อสร้าง</v>
      </c>
      <c r="H13" s="54" t="str">
        <f>H8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8" t="s">
        <v>25</v>
      </c>
      <c r="J13" s="7"/>
    </row>
    <row r="14" spans="1:10" ht="23.25" customHeight="1" x14ac:dyDescent="0.3">
      <c r="A14" s="9"/>
      <c r="B14" s="48"/>
      <c r="C14" s="50"/>
      <c r="D14" s="52"/>
      <c r="E14" s="9"/>
      <c r="F14" s="32" t="str">
        <f>F9</f>
        <v>จำนวนเงิน</v>
      </c>
      <c r="G14" s="32" t="str">
        <f>+F14</f>
        <v>จำนวนเงิน</v>
      </c>
      <c r="H14" s="54"/>
      <c r="I14" s="15" t="s">
        <v>23</v>
      </c>
      <c r="J14" s="7"/>
    </row>
    <row r="15" spans="1:10" s="11" customFormat="1" ht="21.75" customHeight="1" x14ac:dyDescent="0.3">
      <c r="A15" s="9"/>
      <c r="B15" s="48"/>
      <c r="C15" s="50"/>
      <c r="D15" s="52"/>
      <c r="E15" s="9"/>
      <c r="F15" s="19">
        <v>301000</v>
      </c>
      <c r="G15" s="19">
        <v>301000</v>
      </c>
      <c r="H15" s="54"/>
      <c r="I15" s="15"/>
      <c r="J15" s="12"/>
    </row>
    <row r="16" spans="1:10" s="11" customFormat="1" ht="31.5" customHeight="1" x14ac:dyDescent="0.3">
      <c r="A16" s="6"/>
      <c r="B16" s="41"/>
      <c r="C16" s="43"/>
      <c r="D16" s="44"/>
      <c r="E16" s="6"/>
      <c r="F16" s="20"/>
      <c r="G16" s="20"/>
      <c r="H16" s="55"/>
      <c r="I16" s="5"/>
      <c r="J16" s="12"/>
    </row>
    <row r="17" spans="1:10" ht="7.5" customHeight="1" x14ac:dyDescent="0.3">
      <c r="A17" s="36"/>
      <c r="B17" s="28"/>
      <c r="C17" s="35"/>
      <c r="D17" s="12"/>
      <c r="E17" s="36"/>
      <c r="F17" s="35"/>
      <c r="G17" s="35"/>
      <c r="H17" s="36"/>
      <c r="I17" s="36"/>
      <c r="J17" s="7"/>
    </row>
    <row r="18" spans="1:10" ht="38.25" customHeight="1" x14ac:dyDescent="0.3">
      <c r="A18" s="9">
        <v>3</v>
      </c>
      <c r="B18" s="48" t="s">
        <v>26</v>
      </c>
      <c r="C18" s="50">
        <v>300000</v>
      </c>
      <c r="D18" s="52">
        <v>300000</v>
      </c>
      <c r="E18" s="9" t="str">
        <f>+E13</f>
        <v>เฉพาะเจาะจง</v>
      </c>
      <c r="F18" s="37" t="s">
        <v>19</v>
      </c>
      <c r="G18" s="37" t="str">
        <f>F18</f>
        <v>หจก.บัญชาศรีสงครามก่อสร้าง</v>
      </c>
      <c r="H18" s="54" t="str">
        <f>H13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8" t="s">
        <v>27</v>
      </c>
      <c r="J18" s="7"/>
    </row>
    <row r="19" spans="1:10" ht="23.25" customHeight="1" x14ac:dyDescent="0.3">
      <c r="A19" s="9"/>
      <c r="B19" s="48"/>
      <c r="C19" s="50"/>
      <c r="D19" s="52"/>
      <c r="E19" s="9"/>
      <c r="F19" s="32" t="str">
        <f>F14</f>
        <v>จำนวนเงิน</v>
      </c>
      <c r="G19" s="32" t="str">
        <f>+F19</f>
        <v>จำนวนเงิน</v>
      </c>
      <c r="H19" s="54"/>
      <c r="I19" s="15" t="s">
        <v>23</v>
      </c>
      <c r="J19" s="7"/>
    </row>
    <row r="20" spans="1:10" s="11" customFormat="1" ht="21.75" customHeight="1" x14ac:dyDescent="0.3">
      <c r="A20" s="9"/>
      <c r="B20" s="48"/>
      <c r="C20" s="50"/>
      <c r="D20" s="52"/>
      <c r="E20" s="9"/>
      <c r="F20" s="19">
        <v>30000</v>
      </c>
      <c r="G20" s="19">
        <v>300000</v>
      </c>
      <c r="H20" s="54"/>
      <c r="I20" s="15"/>
      <c r="J20" s="12"/>
    </row>
    <row r="21" spans="1:10" s="11" customFormat="1" ht="31.5" customHeight="1" x14ac:dyDescent="0.3">
      <c r="A21" s="9"/>
      <c r="B21" s="40"/>
      <c r="C21" s="42"/>
      <c r="D21" s="24"/>
      <c r="E21" s="9"/>
      <c r="F21" s="19"/>
      <c r="G21" s="19"/>
      <c r="H21" s="55"/>
      <c r="I21" s="15"/>
      <c r="J21" s="12"/>
    </row>
    <row r="22" spans="1:10" s="11" customFormat="1" ht="9" customHeight="1" x14ac:dyDescent="0.3">
      <c r="A22" s="29"/>
      <c r="B22" s="29"/>
      <c r="C22" s="13"/>
      <c r="D22" s="29"/>
      <c r="E22" s="29"/>
      <c r="F22" s="13"/>
      <c r="G22" s="13"/>
      <c r="H22" s="29"/>
      <c r="I22" s="29"/>
      <c r="J22" s="12"/>
    </row>
    <row r="23" spans="1:10" ht="28.5" customHeight="1" x14ac:dyDescent="0.3">
      <c r="A23" s="9">
        <v>4</v>
      </c>
      <c r="B23" s="62" t="s">
        <v>28</v>
      </c>
      <c r="C23" s="50">
        <v>19200</v>
      </c>
      <c r="D23" s="52">
        <v>19200</v>
      </c>
      <c r="E23" s="9" t="s">
        <v>6</v>
      </c>
      <c r="F23" s="39" t="s">
        <v>29</v>
      </c>
      <c r="G23" s="39" t="str">
        <f>+F23</f>
        <v>ร้านแสงอรุณการยาง</v>
      </c>
      <c r="H23" s="54" t="str">
        <f>H18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3" s="8" t="s">
        <v>30</v>
      </c>
      <c r="J23" s="7"/>
    </row>
    <row r="24" spans="1:10" ht="28.5" customHeight="1" x14ac:dyDescent="0.3">
      <c r="A24" s="9"/>
      <c r="B24" s="62"/>
      <c r="C24" s="50"/>
      <c r="D24" s="52"/>
      <c r="E24" s="9"/>
      <c r="F24" s="31" t="s">
        <v>18</v>
      </c>
      <c r="G24" s="31" t="str">
        <f>F24</f>
        <v>จำนวนเงิน</v>
      </c>
      <c r="H24" s="54"/>
      <c r="I24" s="15" t="s">
        <v>31</v>
      </c>
      <c r="J24" s="7"/>
    </row>
    <row r="25" spans="1:10" ht="32.25" customHeight="1" x14ac:dyDescent="0.3">
      <c r="A25" s="9"/>
      <c r="B25" s="62"/>
      <c r="C25" s="50"/>
      <c r="D25" s="52"/>
      <c r="E25" s="9"/>
      <c r="F25" s="19">
        <v>19200</v>
      </c>
      <c r="G25" s="19">
        <v>19200</v>
      </c>
      <c r="H25" s="54"/>
      <c r="I25" s="15"/>
      <c r="J25" s="7"/>
    </row>
    <row r="26" spans="1:10" ht="23.25" customHeight="1" x14ac:dyDescent="0.3">
      <c r="A26" s="6"/>
      <c r="B26" s="47"/>
      <c r="C26" s="43"/>
      <c r="D26" s="46"/>
      <c r="E26" s="6"/>
      <c r="F26" s="20"/>
      <c r="G26" s="20"/>
      <c r="H26" s="55"/>
      <c r="I26" s="5"/>
      <c r="J26" s="7"/>
    </row>
    <row r="27" spans="1:10" ht="18.75" customHeight="1" x14ac:dyDescent="0.3">
      <c r="A27" s="65" t="s">
        <v>14</v>
      </c>
      <c r="B27" s="65"/>
      <c r="C27" s="65"/>
      <c r="D27" s="65"/>
      <c r="E27" s="65"/>
      <c r="F27" s="65"/>
      <c r="G27" s="65"/>
      <c r="H27" s="65"/>
      <c r="I27" s="65"/>
      <c r="J27" s="7"/>
    </row>
    <row r="28" spans="1:10" s="11" customFormat="1" ht="18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16"/>
    </row>
    <row r="29" spans="1:10" s="11" customFormat="1" ht="33.75" customHeight="1" x14ac:dyDescent="0.3">
      <c r="A29" s="56" t="s">
        <v>12</v>
      </c>
      <c r="B29" s="58" t="s">
        <v>11</v>
      </c>
      <c r="C29" s="60" t="s">
        <v>4</v>
      </c>
      <c r="D29" s="58" t="s">
        <v>10</v>
      </c>
      <c r="E29" s="56" t="s">
        <v>9</v>
      </c>
      <c r="F29" s="60" t="s">
        <v>16</v>
      </c>
      <c r="G29" s="60" t="s">
        <v>17</v>
      </c>
      <c r="H29" s="60" t="s">
        <v>8</v>
      </c>
      <c r="I29" s="60" t="s">
        <v>7</v>
      </c>
      <c r="J29" s="16"/>
    </row>
    <row r="30" spans="1:10" s="11" customFormat="1" ht="33.75" customHeight="1" x14ac:dyDescent="0.3">
      <c r="A30" s="57"/>
      <c r="B30" s="59"/>
      <c r="C30" s="61"/>
      <c r="D30" s="59"/>
      <c r="E30" s="57"/>
      <c r="F30" s="61"/>
      <c r="G30" s="61"/>
      <c r="H30" s="61"/>
      <c r="I30" s="61"/>
      <c r="J30" s="16"/>
    </row>
    <row r="31" spans="1:10" s="11" customFormat="1" ht="9" customHeight="1" x14ac:dyDescent="0.3">
      <c r="A31" s="29"/>
      <c r="B31" s="29"/>
      <c r="C31" s="13"/>
      <c r="D31" s="29"/>
      <c r="E31" s="29"/>
      <c r="F31" s="13"/>
      <c r="G31" s="13"/>
      <c r="H31" s="29"/>
      <c r="I31" s="29"/>
      <c r="J31" s="12"/>
    </row>
    <row r="32" spans="1:10" ht="24.75" customHeight="1" x14ac:dyDescent="0.3">
      <c r="A32" s="9">
        <v>5</v>
      </c>
      <c r="B32" s="62" t="s">
        <v>32</v>
      </c>
      <c r="C32" s="50">
        <v>25000</v>
      </c>
      <c r="D32" s="52">
        <v>25000</v>
      </c>
      <c r="E32" s="9" t="str">
        <f>+E23</f>
        <v>เฉพาะเจาะจง</v>
      </c>
      <c r="F32" s="37" t="s">
        <v>33</v>
      </c>
      <c r="G32" s="37" t="str">
        <f>+F32</f>
        <v>นายพัฒพงศ์  บุดดา</v>
      </c>
      <c r="H32" s="54" t="str">
        <f>H23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2" s="8" t="s">
        <v>34</v>
      </c>
      <c r="J32" s="7"/>
    </row>
    <row r="33" spans="1:10" ht="24.75" customHeight="1" x14ac:dyDescent="0.3">
      <c r="A33" s="9"/>
      <c r="B33" s="62"/>
      <c r="C33" s="50"/>
      <c r="D33" s="52"/>
      <c r="E33" s="9"/>
      <c r="F33" s="31" t="s">
        <v>18</v>
      </c>
      <c r="G33" s="31" t="s">
        <v>18</v>
      </c>
      <c r="H33" s="54"/>
      <c r="I33" s="15" t="str">
        <f>+I24</f>
        <v>ลงวันที่  8  เมษายน  2568</v>
      </c>
      <c r="J33" s="7"/>
    </row>
    <row r="34" spans="1:10" ht="24.75" customHeight="1" x14ac:dyDescent="0.3">
      <c r="A34" s="9"/>
      <c r="B34" s="62"/>
      <c r="C34" s="50"/>
      <c r="D34" s="52"/>
      <c r="E34" s="9"/>
      <c r="F34" s="27">
        <v>25000</v>
      </c>
      <c r="G34" s="27">
        <v>25000</v>
      </c>
      <c r="H34" s="54"/>
      <c r="I34" s="15"/>
      <c r="J34" s="7"/>
    </row>
    <row r="35" spans="1:10" ht="45.75" customHeight="1" x14ac:dyDescent="0.3">
      <c r="A35" s="6"/>
      <c r="B35" s="63"/>
      <c r="C35" s="51"/>
      <c r="D35" s="53"/>
      <c r="E35" s="6"/>
      <c r="F35" s="20"/>
      <c r="G35" s="20"/>
      <c r="H35" s="55"/>
      <c r="I35" s="5"/>
      <c r="J35" s="7"/>
    </row>
    <row r="36" spans="1:10" s="11" customFormat="1" ht="9" customHeight="1" x14ac:dyDescent="0.3">
      <c r="A36" s="29"/>
      <c r="B36" s="30"/>
      <c r="C36" s="13"/>
      <c r="D36" s="14"/>
      <c r="E36" s="29"/>
      <c r="F36" s="13"/>
      <c r="G36" s="13"/>
      <c r="H36" s="29"/>
      <c r="I36" s="29"/>
      <c r="J36" s="12"/>
    </row>
    <row r="37" spans="1:10" ht="26.25" customHeight="1" x14ac:dyDescent="0.3">
      <c r="A37" s="9">
        <v>6</v>
      </c>
      <c r="B37" s="48" t="s">
        <v>35</v>
      </c>
      <c r="C37" s="50">
        <v>26000</v>
      </c>
      <c r="D37" s="52">
        <v>26000</v>
      </c>
      <c r="E37" s="9" t="str">
        <f>+E32</f>
        <v>เฉพาะเจาะจง</v>
      </c>
      <c r="F37" s="54" t="s">
        <v>20</v>
      </c>
      <c r="G37" s="54" t="str">
        <f>F37</f>
        <v>ร้านจุลภัชร เวดดิ้ง แอนด์ ออแกไนซ์</v>
      </c>
      <c r="H37" s="54" t="str">
        <f>H32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7" s="8" t="s">
        <v>36</v>
      </c>
      <c r="J37" s="7"/>
    </row>
    <row r="38" spans="1:10" ht="26.25" customHeight="1" x14ac:dyDescent="0.3">
      <c r="A38" s="9"/>
      <c r="B38" s="48"/>
      <c r="C38" s="50"/>
      <c r="D38" s="52"/>
      <c r="E38" s="9"/>
      <c r="F38" s="54"/>
      <c r="G38" s="54"/>
      <c r="H38" s="54"/>
      <c r="I38" s="15" t="s">
        <v>31</v>
      </c>
      <c r="J38" s="7"/>
    </row>
    <row r="39" spans="1:10" ht="26.25" customHeight="1" x14ac:dyDescent="0.3">
      <c r="A39" s="9"/>
      <c r="B39" s="48"/>
      <c r="C39" s="50"/>
      <c r="D39" s="52"/>
      <c r="E39" s="9"/>
      <c r="F39" s="31" t="s">
        <v>18</v>
      </c>
      <c r="G39" s="31" t="s">
        <v>18</v>
      </c>
      <c r="H39" s="54"/>
      <c r="I39" s="15"/>
      <c r="J39" s="7"/>
    </row>
    <row r="40" spans="1:10" ht="35.25" customHeight="1" x14ac:dyDescent="0.3">
      <c r="A40" s="9"/>
      <c r="B40" s="48"/>
      <c r="C40" s="50"/>
      <c r="D40" s="52"/>
      <c r="E40" s="9"/>
      <c r="F40" s="19">
        <v>26000</v>
      </c>
      <c r="G40" s="19">
        <v>26000</v>
      </c>
      <c r="H40" s="54"/>
      <c r="I40" s="15"/>
      <c r="J40" s="7"/>
    </row>
    <row r="41" spans="1:10" s="11" customFormat="1" ht="9" customHeight="1" x14ac:dyDescent="0.3">
      <c r="A41" s="29"/>
      <c r="B41" s="30"/>
      <c r="C41" s="13"/>
      <c r="D41" s="14"/>
      <c r="E41" s="29"/>
      <c r="F41" s="13"/>
      <c r="G41" s="13"/>
      <c r="H41" s="29"/>
      <c r="I41" s="29"/>
      <c r="J41" s="12"/>
    </row>
    <row r="42" spans="1:10" ht="26.25" customHeight="1" x14ac:dyDescent="0.3">
      <c r="A42" s="9">
        <v>7</v>
      </c>
      <c r="B42" s="48" t="s">
        <v>37</v>
      </c>
      <c r="C42" s="50">
        <v>25000</v>
      </c>
      <c r="D42" s="52">
        <v>25000</v>
      </c>
      <c r="E42" s="9" t="str">
        <f>+E37</f>
        <v>เฉพาะเจาะจง</v>
      </c>
      <c r="F42" s="37" t="s">
        <v>38</v>
      </c>
      <c r="G42" s="37" t="s">
        <v>38</v>
      </c>
      <c r="H42" s="54" t="str">
        <f>+H37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2" s="8" t="s">
        <v>40</v>
      </c>
      <c r="J42" s="7"/>
    </row>
    <row r="43" spans="1:10" ht="26.25" customHeight="1" x14ac:dyDescent="0.3">
      <c r="A43" s="9"/>
      <c r="B43" s="48"/>
      <c r="C43" s="50"/>
      <c r="D43" s="52"/>
      <c r="E43" s="9"/>
      <c r="F43" s="37" t="s">
        <v>39</v>
      </c>
      <c r="G43" s="37" t="s">
        <v>39</v>
      </c>
      <c r="H43" s="54"/>
      <c r="I43" s="15" t="s">
        <v>31</v>
      </c>
      <c r="J43" s="7"/>
    </row>
    <row r="44" spans="1:10" ht="26.25" customHeight="1" x14ac:dyDescent="0.3">
      <c r="A44" s="9"/>
      <c r="B44" s="48"/>
      <c r="C44" s="50"/>
      <c r="D44" s="52"/>
      <c r="E44" s="9"/>
      <c r="F44" s="31" t="s">
        <v>18</v>
      </c>
      <c r="G44" s="31" t="s">
        <v>18</v>
      </c>
      <c r="H44" s="54"/>
      <c r="I44" s="15"/>
      <c r="J44" s="7"/>
    </row>
    <row r="45" spans="1:10" ht="21" customHeight="1" x14ac:dyDescent="0.3">
      <c r="A45" s="9"/>
      <c r="B45" s="48"/>
      <c r="C45" s="50"/>
      <c r="D45" s="52"/>
      <c r="E45" s="9"/>
      <c r="F45" s="27">
        <v>25000</v>
      </c>
      <c r="G45" s="27">
        <v>25000</v>
      </c>
      <c r="H45" s="54"/>
      <c r="I45" s="15"/>
      <c r="J45" s="7"/>
    </row>
    <row r="46" spans="1:10" ht="22.5" customHeight="1" x14ac:dyDescent="0.3">
      <c r="A46" s="6"/>
      <c r="B46" s="49"/>
      <c r="C46" s="51"/>
      <c r="D46" s="53"/>
      <c r="E46" s="6"/>
      <c r="F46" s="20"/>
      <c r="G46" s="20"/>
      <c r="H46" s="55"/>
      <c r="I46" s="5"/>
      <c r="J46" s="7"/>
    </row>
    <row r="47" spans="1:10" s="11" customFormat="1" ht="9" customHeight="1" x14ac:dyDescent="0.3">
      <c r="A47" s="29"/>
      <c r="B47" s="30"/>
      <c r="C47" s="13"/>
      <c r="D47" s="14"/>
      <c r="E47" s="29"/>
      <c r="F47" s="13"/>
      <c r="G47" s="13"/>
      <c r="H47" s="29"/>
      <c r="I47" s="29"/>
      <c r="J47" s="12"/>
    </row>
    <row r="48" spans="1:10" ht="35.25" customHeight="1" x14ac:dyDescent="0.3">
      <c r="A48" s="10">
        <v>8</v>
      </c>
      <c r="B48" s="62" t="s">
        <v>42</v>
      </c>
      <c r="C48" s="50">
        <v>52500</v>
      </c>
      <c r="D48" s="52">
        <v>52500</v>
      </c>
      <c r="E48" s="10" t="str">
        <f>+E42</f>
        <v>เฉพาะเจาะจง</v>
      </c>
      <c r="F48" s="38" t="s">
        <v>43</v>
      </c>
      <c r="G48" s="37" t="str">
        <f>F48</f>
        <v>ร้านเอ็น เคพี เวชภัณฑ์สัตว์</v>
      </c>
      <c r="H48" s="54" t="str">
        <f>+H42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8" s="8" t="s">
        <v>44</v>
      </c>
      <c r="J48" s="7"/>
    </row>
    <row r="49" spans="1:10" ht="21" customHeight="1" x14ac:dyDescent="0.3">
      <c r="A49" s="9"/>
      <c r="B49" s="62"/>
      <c r="C49" s="50"/>
      <c r="D49" s="52"/>
      <c r="E49" s="9"/>
      <c r="F49" s="33" t="s">
        <v>18</v>
      </c>
      <c r="G49" s="32" t="s">
        <v>18</v>
      </c>
      <c r="H49" s="54"/>
      <c r="I49" s="8" t="s">
        <v>45</v>
      </c>
      <c r="J49" s="7"/>
    </row>
    <row r="50" spans="1:10" ht="21" customHeight="1" x14ac:dyDescent="0.3">
      <c r="A50" s="9"/>
      <c r="B50" s="62"/>
      <c r="C50" s="50"/>
      <c r="D50" s="52"/>
      <c r="E50" s="9"/>
      <c r="F50" s="45">
        <v>52500</v>
      </c>
      <c r="G50" s="19">
        <v>52500</v>
      </c>
      <c r="H50" s="54"/>
      <c r="I50" s="8"/>
      <c r="J50" s="7"/>
    </row>
    <row r="51" spans="1:10" ht="44.25" customHeight="1" x14ac:dyDescent="0.3">
      <c r="A51" s="6"/>
      <c r="B51" s="63"/>
      <c r="C51" s="51"/>
      <c r="D51" s="53"/>
      <c r="E51" s="6"/>
      <c r="F51" s="21"/>
      <c r="G51" s="21"/>
      <c r="H51" s="55"/>
      <c r="I51" s="5"/>
      <c r="J51" s="7"/>
    </row>
    <row r="52" spans="1:10" ht="18.75" customHeight="1" x14ac:dyDescent="0.3">
      <c r="A52" s="65" t="s">
        <v>15</v>
      </c>
      <c r="B52" s="65"/>
      <c r="C52" s="65"/>
      <c r="D52" s="65"/>
      <c r="E52" s="65"/>
      <c r="F52" s="65"/>
      <c r="G52" s="65"/>
      <c r="H52" s="65"/>
      <c r="I52" s="65"/>
      <c r="J52" s="7"/>
    </row>
    <row r="53" spans="1:10" s="11" customFormat="1" ht="18.75" customHeight="1" x14ac:dyDescent="0.3">
      <c r="A53" s="65"/>
      <c r="B53" s="65"/>
      <c r="C53" s="65"/>
      <c r="D53" s="65"/>
      <c r="E53" s="65"/>
      <c r="F53" s="65"/>
      <c r="G53" s="65"/>
      <c r="H53" s="65"/>
      <c r="I53" s="65"/>
      <c r="J53" s="16"/>
    </row>
    <row r="54" spans="1:10" s="11" customFormat="1" ht="33.75" customHeight="1" x14ac:dyDescent="0.3">
      <c r="A54" s="56" t="s">
        <v>12</v>
      </c>
      <c r="B54" s="58" t="s">
        <v>11</v>
      </c>
      <c r="C54" s="60" t="s">
        <v>4</v>
      </c>
      <c r="D54" s="58" t="s">
        <v>10</v>
      </c>
      <c r="E54" s="56" t="s">
        <v>9</v>
      </c>
      <c r="F54" s="60" t="s">
        <v>16</v>
      </c>
      <c r="G54" s="60" t="s">
        <v>17</v>
      </c>
      <c r="H54" s="60" t="s">
        <v>8</v>
      </c>
      <c r="I54" s="60" t="s">
        <v>7</v>
      </c>
      <c r="J54" s="16"/>
    </row>
    <row r="55" spans="1:10" s="11" customFormat="1" ht="33.75" customHeight="1" x14ac:dyDescent="0.3">
      <c r="A55" s="57"/>
      <c r="B55" s="59"/>
      <c r="C55" s="61"/>
      <c r="D55" s="59"/>
      <c r="E55" s="57"/>
      <c r="F55" s="61"/>
      <c r="G55" s="61"/>
      <c r="H55" s="61"/>
      <c r="I55" s="61"/>
      <c r="J55" s="16"/>
    </row>
    <row r="56" spans="1:10" ht="9" customHeight="1" x14ac:dyDescent="0.3">
      <c r="A56" s="29"/>
      <c r="B56" s="30"/>
      <c r="C56" s="13"/>
      <c r="D56" s="14"/>
      <c r="E56" s="29"/>
      <c r="F56" s="13"/>
      <c r="G56" s="13"/>
      <c r="H56" s="29"/>
      <c r="I56" s="29"/>
      <c r="J56" s="7"/>
    </row>
    <row r="57" spans="1:10" ht="37.5" customHeight="1" x14ac:dyDescent="0.3">
      <c r="A57" s="10">
        <v>9</v>
      </c>
      <c r="B57" s="48" t="s">
        <v>46</v>
      </c>
      <c r="C57" s="50">
        <v>500000</v>
      </c>
      <c r="D57" s="52">
        <v>500000</v>
      </c>
      <c r="E57" s="10" t="str">
        <f>+E48</f>
        <v>เฉพาะเจาะจง</v>
      </c>
      <c r="F57" s="38" t="s">
        <v>47</v>
      </c>
      <c r="G57" s="37" t="str">
        <f>F57</f>
        <v>บริษัท อัมพรภัณฑ์ 2010 จำกัด</v>
      </c>
      <c r="H57" s="54" t="str">
        <f>+H48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7" s="8" t="s">
        <v>48</v>
      </c>
      <c r="J57" s="7"/>
    </row>
    <row r="58" spans="1:10" ht="19.5" customHeight="1" x14ac:dyDescent="0.3">
      <c r="A58" s="9"/>
      <c r="B58" s="48"/>
      <c r="C58" s="50"/>
      <c r="D58" s="52"/>
      <c r="E58" s="9"/>
      <c r="F58" s="33" t="str">
        <f>+F49</f>
        <v>จำนวนเงิน</v>
      </c>
      <c r="G58" s="32" t="str">
        <f>+G49</f>
        <v>จำนวนเงิน</v>
      </c>
      <c r="H58" s="54"/>
      <c r="I58" s="8" t="s">
        <v>49</v>
      </c>
      <c r="J58" s="7"/>
    </row>
    <row r="59" spans="1:10" s="11" customFormat="1" ht="61.5" customHeight="1" x14ac:dyDescent="0.3">
      <c r="A59" s="6"/>
      <c r="B59" s="49"/>
      <c r="C59" s="51"/>
      <c r="D59" s="53"/>
      <c r="E59" s="6"/>
      <c r="F59" s="21">
        <v>500000</v>
      </c>
      <c r="G59" s="21">
        <v>500000</v>
      </c>
      <c r="H59" s="55"/>
      <c r="I59" s="5"/>
      <c r="J59" s="12"/>
    </row>
    <row r="60" spans="1:10" ht="9" customHeight="1" x14ac:dyDescent="0.3">
      <c r="A60" s="29"/>
      <c r="B60" s="30"/>
      <c r="C60" s="13"/>
      <c r="D60" s="14"/>
      <c r="E60" s="29"/>
      <c r="F60" s="13"/>
      <c r="G60" s="13"/>
      <c r="H60" s="29"/>
      <c r="I60" s="29"/>
      <c r="J60" s="7"/>
    </row>
    <row r="61" spans="1:10" ht="37.5" customHeight="1" x14ac:dyDescent="0.3">
      <c r="A61" s="10">
        <v>10</v>
      </c>
      <c r="B61" s="48" t="s">
        <v>50</v>
      </c>
      <c r="C61" s="50">
        <v>16500</v>
      </c>
      <c r="D61" s="52">
        <v>16500</v>
      </c>
      <c r="E61" s="10" t="str">
        <f>+E57</f>
        <v>เฉพาะเจาะจง</v>
      </c>
      <c r="F61" s="38" t="s">
        <v>55</v>
      </c>
      <c r="G61" s="37" t="str">
        <f>F61</f>
        <v xml:space="preserve"> บริษัท ก็อปปี้ไลน์ โอเอ(สกลนคร) จำกัด</v>
      </c>
      <c r="H61" s="54" t="str">
        <f>+H57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1" s="8" t="s">
        <v>51</v>
      </c>
      <c r="J61" s="7"/>
    </row>
    <row r="62" spans="1:10" ht="19.5" customHeight="1" x14ac:dyDescent="0.3">
      <c r="A62" s="9"/>
      <c r="B62" s="48"/>
      <c r="C62" s="50"/>
      <c r="D62" s="52"/>
      <c r="E62" s="9"/>
      <c r="F62" s="33" t="str">
        <f>+F58</f>
        <v>จำนวนเงิน</v>
      </c>
      <c r="G62" s="32" t="str">
        <f>+G58</f>
        <v>จำนวนเงิน</v>
      </c>
      <c r="H62" s="54"/>
      <c r="I62" s="8" t="s">
        <v>52</v>
      </c>
      <c r="J62" s="7"/>
    </row>
    <row r="63" spans="1:10" s="11" customFormat="1" ht="58.5" customHeight="1" x14ac:dyDescent="0.3">
      <c r="A63" s="6"/>
      <c r="B63" s="49"/>
      <c r="C63" s="51"/>
      <c r="D63" s="53"/>
      <c r="E63" s="6"/>
      <c r="F63" s="21">
        <v>16500</v>
      </c>
      <c r="G63" s="21">
        <v>16500</v>
      </c>
      <c r="H63" s="55"/>
      <c r="I63" s="5"/>
      <c r="J63" s="12"/>
    </row>
    <row r="64" spans="1:10" s="11" customFormat="1" ht="20.25" customHeight="1" x14ac:dyDescent="0.3">
      <c r="A64" s="18"/>
      <c r="B64" s="22"/>
      <c r="C64" s="23"/>
      <c r="D64" s="24"/>
      <c r="E64" s="18"/>
      <c r="F64" s="25"/>
      <c r="G64" s="25"/>
      <c r="H64" s="26"/>
      <c r="I64" s="1"/>
      <c r="J64" s="12"/>
    </row>
    <row r="65" spans="2:7" ht="20.25" x14ac:dyDescent="0.3">
      <c r="C65" s="34" t="s">
        <v>5</v>
      </c>
      <c r="D65" s="2" t="s">
        <v>4</v>
      </c>
      <c r="F65" s="4">
        <f>SUM(C8:C61)</f>
        <v>1565200</v>
      </c>
      <c r="G65" s="2" t="s">
        <v>0</v>
      </c>
    </row>
    <row r="66" spans="2:7" ht="20.25" x14ac:dyDescent="0.3">
      <c r="B66" s="2"/>
      <c r="D66" s="2" t="s">
        <v>3</v>
      </c>
      <c r="F66" s="4">
        <f>SUM(D8:D61)</f>
        <v>1607200</v>
      </c>
      <c r="G66" s="2" t="s">
        <v>0</v>
      </c>
    </row>
    <row r="67" spans="2:7" ht="20.25" x14ac:dyDescent="0.3">
      <c r="B67" s="2"/>
      <c r="D67" s="2" t="s">
        <v>2</v>
      </c>
      <c r="F67" s="3">
        <f>G63+G59+G50+G45+G40+G34+G25+G20+G15+G10</f>
        <v>1565200</v>
      </c>
      <c r="G67" s="2" t="s">
        <v>0</v>
      </c>
    </row>
    <row r="68" spans="2:7" ht="20.25" x14ac:dyDescent="0.3">
      <c r="D68" s="2" t="s">
        <v>1</v>
      </c>
      <c r="F68" s="3">
        <f>F65-F67</f>
        <v>0</v>
      </c>
      <c r="G68" s="2" t="s">
        <v>0</v>
      </c>
    </row>
  </sheetData>
  <mergeCells count="74">
    <mergeCell ref="I29:I30"/>
    <mergeCell ref="A27:I28"/>
    <mergeCell ref="H8:H11"/>
    <mergeCell ref="B13:B15"/>
    <mergeCell ref="C13:C15"/>
    <mergeCell ref="D13:D15"/>
    <mergeCell ref="H13:H16"/>
    <mergeCell ref="H18:H21"/>
    <mergeCell ref="B18:B20"/>
    <mergeCell ref="C18:C20"/>
    <mergeCell ref="D18:D20"/>
    <mergeCell ref="B23:B25"/>
    <mergeCell ref="C23:C25"/>
    <mergeCell ref="D23:D25"/>
    <mergeCell ref="H23:H26"/>
    <mergeCell ref="A29:A30"/>
    <mergeCell ref="B32:B35"/>
    <mergeCell ref="C32:C35"/>
    <mergeCell ref="D32:D35"/>
    <mergeCell ref="H32:H35"/>
    <mergeCell ref="F29:F30"/>
    <mergeCell ref="G29:G30"/>
    <mergeCell ref="H29:H30"/>
    <mergeCell ref="B29:B30"/>
    <mergeCell ref="C29:C30"/>
    <mergeCell ref="D29:D30"/>
    <mergeCell ref="E29:E30"/>
    <mergeCell ref="H61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8:B10"/>
    <mergeCell ref="C8:C10"/>
    <mergeCell ref="D8:D10"/>
    <mergeCell ref="H42:H46"/>
    <mergeCell ref="B37:B40"/>
    <mergeCell ref="C37:C40"/>
    <mergeCell ref="D37:D40"/>
    <mergeCell ref="F37:F38"/>
    <mergeCell ref="G37:G38"/>
    <mergeCell ref="B42:B46"/>
    <mergeCell ref="C42:C46"/>
    <mergeCell ref="D42:D46"/>
    <mergeCell ref="H37:H40"/>
    <mergeCell ref="C57:C59"/>
    <mergeCell ref="D57:D59"/>
    <mergeCell ref="B61:B63"/>
    <mergeCell ref="C61:C63"/>
    <mergeCell ref="D61:D63"/>
    <mergeCell ref="H57:H59"/>
    <mergeCell ref="B48:B51"/>
    <mergeCell ref="C48:C51"/>
    <mergeCell ref="D48:D51"/>
    <mergeCell ref="H48:H51"/>
    <mergeCell ref="A52:I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B57:B59"/>
  </mergeCells>
  <pageMargins left="0.6" right="0.2" top="0.44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เมษายน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2026-05-22T06:01:16Z</cp:lastPrinted>
  <dcterms:created xsi:type="dcterms:W3CDTF">2023-10-18T04:33:18Z</dcterms:created>
  <dcterms:modified xsi:type="dcterms:W3CDTF">2026-05-22T06:01:19Z</dcterms:modified>
</cp:coreProperties>
</file>