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"/>
    </mc:Choice>
  </mc:AlternateContent>
  <xr:revisionPtr revIDLastSave="0" documentId="13_ncr:1_{411C40C7-4C16-40B8-93C1-0418E1671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" sheetId="22" r:id="rId1"/>
  </sheets>
  <calcPr calcId="191029"/>
</workbook>
</file>

<file path=xl/calcChain.xml><?xml version="1.0" encoding="utf-8"?>
<calcChain xmlns="http://schemas.openxmlformats.org/spreadsheetml/2006/main">
  <c r="I22" i="22" l="1"/>
  <c r="I21" i="22"/>
  <c r="I20" i="22"/>
  <c r="I19" i="22"/>
  <c r="J13" i="22"/>
  <c r="E13" i="22"/>
  <c r="H16" i="22" s="1"/>
  <c r="J16" i="22" s="1"/>
  <c r="J8" i="22"/>
  <c r="J10" i="22"/>
  <c r="E8" i="22"/>
</calcChain>
</file>

<file path=xl/sharedStrings.xml><?xml version="1.0" encoding="utf-8"?>
<sst xmlns="http://schemas.openxmlformats.org/spreadsheetml/2006/main" count="47" uniqueCount="29">
  <si>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</si>
  <si>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</si>
  <si>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</si>
  <si>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</si>
  <si>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</si>
  <si>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</si>
  <si>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</si>
  <si>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</si>
  <si>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</si>
  <si>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</si>
  <si>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</si>
  <si>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</si>
  <si>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</si>
  <si>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</si>
  <si>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</si>
  <si>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วงเงินที่จะซื้อหรือจ้าง</t>
  </si>
  <si>
    <t>ลำดับที่</t>
  </si>
  <si>
    <t>สรุปผลการดำเนินการจัดซื้อจัดจ้างในรอบเดือนพฤษภาคม  2569</t>
  </si>
  <si>
    <t xml:space="preserve">จ้างเหมาบริการรถโดยสารปรับอากาศไม่ประจำทาง  เพื่อดำเนินการตามโครงการฝึกอบรมพัฒนาศักยภาพสตรีและผู้นำ </t>
  </si>
  <si>
    <t>นางภวิตา  พจนสิจ</t>
  </si>
  <si>
    <t xml:space="preserve">ผู้ได้รับการคัดเลือกและราคาที่ตกลงซื้อหรือจ้าง </t>
  </si>
  <si>
    <t>ลงวันที่  27  พ.ค. 2569</t>
  </si>
  <si>
    <t>ใบสั่งจ้างเลขที่  41 / 2569</t>
  </si>
  <si>
    <t>เฉพาะเจาะจง</t>
  </si>
  <si>
    <t>โดยวิธี</t>
  </si>
  <si>
    <t>ซื้อวัสดุวิทยาศาสตร์หรือการแพทย์  รายการ  ทรายกำจัดลูกน้ำยุงลายและน้ำยาเคมีกำจัดยุง</t>
  </si>
  <si>
    <t xml:space="preserve"> ร้านเรณูนครเจริญรุ่งเรือง</t>
  </si>
  <si>
    <t>ใบสั่งซื้อเลขที่  12 / 2569</t>
  </si>
  <si>
    <t>ณ  วันที่  2  มิถุนายน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</si>
</sst>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0" xfId="0" applyNumberFormat="1" applyFont="1"/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9" xfId="1" applyFont="1" applyBorder="1" applyAlignment="1">
      <alignment horizontal="center" vertical="center"/>
    </xf>
    <xf numFmtId="164" fontId="2" fillId="0" borderId="9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164" fontId="3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164" fontId="2" fillId="0" borderId="8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4" xfId="1" applyFont="1" applyBorder="1" applyAlignment="1">
      <alignment horizontal="center" vertical="top"/>
    </xf>
    <xf numFmtId="164" fontId="2" fillId="0" borderId="2" xfId="1" applyFont="1" applyBorder="1" applyAlignment="1">
      <alignment horizontal="center" vertical="top"/>
    </xf>
    <xf numFmtId="164" fontId="2" fillId="0" borderId="4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56AB-E428-4804-A17A-459B0E7DDF7A}">
  <dimension ref="A1:N22"/>
  <sheetViews>
    <sheetView tabSelected="1" workbookViewId="0">
      <selection activeCell="V8" sqref="V8"/>
    </sheetView>
  </sheetViews>
  <sheetFormatPr defaultRowHeight="18.75" x14ac:dyDescent="0.3"/>
  <cols>
    <col min="1" max="1" width="5.5703125" style="1" customWidth="1"/>
    <col min="2" max="2" width="22" style="1" customWidth="1"/>
    <col min="3" max="3" width="13.42578125" style="1" customWidth="1"/>
    <col min="4" max="4" width="4.140625" style="1" customWidth="1"/>
    <col min="5" max="5" width="13.42578125" style="1" customWidth="1"/>
    <col min="6" max="6" width="4.140625" style="1" customWidth="1"/>
    <col min="7" max="7" width="11.85546875" style="1" customWidth="1"/>
    <col min="8" max="8" width="12.85546875" style="1" customWidth="1"/>
    <col min="9" max="9" width="4.140625" style="1" customWidth="1"/>
    <col min="10" max="10" width="13" style="1" customWidth="1"/>
    <col min="11" max="11" width="4.140625" style="1" customWidth="1"/>
    <col min="12" max="12" width="17.42578125" style="1" customWidth="1"/>
    <col min="13" max="13" width="20.28515625" style="1" customWidth="1"/>
    <col min="14" max="14" width="16" style="1" customWidth="1"/>
    <col min="15" max="16384" width="9.140625" style="1"/>
  </cols>
  <sheetData>
    <row r="1" spans="1:14" s="16" customFormat="1" ht="23.25" x14ac:dyDescent="0.35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5"/>
    </row>
    <row r="2" spans="1:14" s="16" customFormat="1" ht="23.25" x14ac:dyDescent="0.35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5"/>
    </row>
    <row r="3" spans="1:14" s="16" customFormat="1" ht="23.25" x14ac:dyDescent="0.3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15"/>
    </row>
    <row r="4" spans="1:14" ht="3.75" customHeight="1" x14ac:dyDescent="0.3">
      <c r="A4" s="9"/>
      <c r="B4" s="9"/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33.75" customHeight="1" x14ac:dyDescent="0.3">
      <c r="A5" s="57" t="s">
        <v>16</v>
      </c>
      <c r="B5" s="53" t="s">
        <v>11</v>
      </c>
      <c r="C5" s="49" t="s">
        <v>15</v>
      </c>
      <c r="D5" s="50"/>
      <c r="E5" s="53" t="s">
        <v>10</v>
      </c>
      <c r="F5" s="54"/>
      <c r="G5" s="60" t="s">
        <v>9</v>
      </c>
      <c r="H5" s="49" t="s">
        <v>8</v>
      </c>
      <c r="I5" s="50"/>
      <c r="J5" s="49" t="s">
        <v>20</v>
      </c>
      <c r="K5" s="50"/>
      <c r="L5" s="57" t="s">
        <v>7</v>
      </c>
      <c r="M5" s="57" t="s">
        <v>6</v>
      </c>
      <c r="N5" s="8"/>
    </row>
    <row r="6" spans="1:14" s="6" customFormat="1" ht="33.75" customHeight="1" x14ac:dyDescent="0.3">
      <c r="A6" s="58"/>
      <c r="B6" s="55"/>
      <c r="C6" s="51"/>
      <c r="D6" s="52"/>
      <c r="E6" s="55"/>
      <c r="F6" s="56"/>
      <c r="G6" s="61"/>
      <c r="H6" s="51"/>
      <c r="I6" s="52"/>
      <c r="J6" s="51"/>
      <c r="K6" s="52"/>
      <c r="L6" s="58"/>
      <c r="M6" s="58"/>
      <c r="N6" s="8"/>
    </row>
    <row r="7" spans="1:14" s="6" customFormat="1" ht="9" customHeight="1" x14ac:dyDescent="0.3">
      <c r="A7" s="12"/>
      <c r="B7" s="13"/>
      <c r="C7" s="41"/>
      <c r="D7" s="42"/>
      <c r="E7" s="13"/>
      <c r="F7" s="23"/>
      <c r="G7" s="23"/>
      <c r="H7" s="41"/>
      <c r="I7" s="42"/>
      <c r="J7" s="41"/>
      <c r="K7" s="42"/>
      <c r="L7" s="12"/>
      <c r="M7" s="12"/>
      <c r="N7" s="7"/>
    </row>
    <row r="8" spans="1:14" s="20" customFormat="1" ht="20.25" customHeight="1" x14ac:dyDescent="0.3">
      <c r="A8" s="14">
        <v>1</v>
      </c>
      <c r="B8" s="43" t="s">
        <v>18</v>
      </c>
      <c r="C8" s="45">
        <v>132000</v>
      </c>
      <c r="D8" s="24" t="s">
        <v>0</v>
      </c>
      <c r="E8" s="47">
        <f>+C8</f>
        <v>132000</v>
      </c>
      <c r="F8" s="24" t="s">
        <v>0</v>
      </c>
      <c r="G8" s="5" t="s">
        <v>24</v>
      </c>
      <c r="H8" s="39" t="s">
        <v>19</v>
      </c>
      <c r="I8" s="40"/>
      <c r="J8" s="39" t="str">
        <f>+H8</f>
        <v>นางภวิตา  พจนสิจ</v>
      </c>
      <c r="K8" s="40"/>
      <c r="L8" s="33" t="s">
        <v>14</v>
      </c>
      <c r="M8" s="19" t="s">
        <v>22</v>
      </c>
      <c r="N8" s="25"/>
    </row>
    <row r="9" spans="1:14" s="20" customFormat="1" ht="20.25" customHeight="1" x14ac:dyDescent="0.3">
      <c r="A9" s="14"/>
      <c r="B9" s="43"/>
      <c r="C9" s="45"/>
      <c r="D9" s="26"/>
      <c r="E9" s="47"/>
      <c r="F9" s="27"/>
      <c r="G9" s="5" t="s">
        <v>23</v>
      </c>
      <c r="H9" s="37" t="s">
        <v>13</v>
      </c>
      <c r="I9" s="38"/>
      <c r="J9" s="37" t="s">
        <v>13</v>
      </c>
      <c r="K9" s="38"/>
      <c r="L9" s="33"/>
      <c r="M9" s="14" t="s">
        <v>21</v>
      </c>
      <c r="N9" s="25"/>
    </row>
    <row r="10" spans="1:14" s="20" customFormat="1" ht="20.25" customHeight="1" x14ac:dyDescent="0.2">
      <c r="A10" s="14"/>
      <c r="B10" s="43"/>
      <c r="C10" s="45"/>
      <c r="D10" s="26"/>
      <c r="E10" s="47"/>
      <c r="F10" s="27"/>
      <c r="G10" s="31"/>
      <c r="H10" s="22">
        <v>132000</v>
      </c>
      <c r="I10" s="24" t="s">
        <v>0</v>
      </c>
      <c r="J10" s="22">
        <f>+H10</f>
        <v>132000</v>
      </c>
      <c r="K10" s="24" t="s">
        <v>0</v>
      </c>
      <c r="L10" s="33"/>
      <c r="M10" s="14"/>
      <c r="N10" s="25"/>
    </row>
    <row r="11" spans="1:14" s="20" customFormat="1" ht="32.25" customHeight="1" x14ac:dyDescent="0.2">
      <c r="A11" s="17"/>
      <c r="B11" s="44"/>
      <c r="C11" s="46"/>
      <c r="D11" s="28"/>
      <c r="E11" s="48"/>
      <c r="F11" s="29"/>
      <c r="G11" s="30"/>
      <c r="H11" s="35"/>
      <c r="I11" s="36"/>
      <c r="J11" s="35"/>
      <c r="K11" s="36"/>
      <c r="L11" s="34"/>
      <c r="M11" s="21"/>
      <c r="N11" s="25"/>
    </row>
    <row r="12" spans="1:14" s="6" customFormat="1" ht="9" customHeight="1" x14ac:dyDescent="0.3">
      <c r="A12" s="12"/>
      <c r="B12" s="13"/>
      <c r="C12" s="41"/>
      <c r="D12" s="42"/>
      <c r="E12" s="13"/>
      <c r="F12" s="23"/>
      <c r="G12" s="23"/>
      <c r="H12" s="41"/>
      <c r="I12" s="42"/>
      <c r="J12" s="41"/>
      <c r="K12" s="42"/>
      <c r="L12" s="12"/>
      <c r="M12" s="12"/>
      <c r="N12" s="7"/>
    </row>
    <row r="13" spans="1:14" s="20" customFormat="1" ht="20.25" customHeight="1" x14ac:dyDescent="0.3">
      <c r="A13" s="14">
        <v>2</v>
      </c>
      <c r="B13" s="43" t="s">
        <v>25</v>
      </c>
      <c r="C13" s="45">
        <v>73350</v>
      </c>
      <c r="D13" s="24" t="s">
        <v>0</v>
      </c>
      <c r="E13" s="47">
        <f>+C13</f>
        <v>73350</v>
      </c>
      <c r="F13" s="24" t="s">
        <v>0</v>
      </c>
      <c r="G13" s="5" t="s">
        <v>24</v>
      </c>
      <c r="H13" s="39" t="s">
        <v>26</v>
      </c>
      <c r="I13" s="40"/>
      <c r="J13" s="39" t="str">
        <f>+H13</f>
        <v xml:space="preserve"> ร้านเรณูนครเจริญรุ่งเรือง</v>
      </c>
      <c r="K13" s="40"/>
      <c r="L13" s="33" t="s">
        <v>14</v>
      </c>
      <c r="M13" s="19" t="s">
        <v>27</v>
      </c>
      <c r="N13" s="25"/>
    </row>
    <row r="14" spans="1:14" s="20" customFormat="1" ht="20.25" customHeight="1" x14ac:dyDescent="0.3">
      <c r="A14" s="14"/>
      <c r="B14" s="43"/>
      <c r="C14" s="45"/>
      <c r="D14" s="26"/>
      <c r="E14" s="47"/>
      <c r="F14" s="27"/>
      <c r="G14" s="5" t="s">
        <v>23</v>
      </c>
      <c r="H14" s="39"/>
      <c r="I14" s="40"/>
      <c r="J14" s="39"/>
      <c r="K14" s="40"/>
      <c r="L14" s="33"/>
      <c r="M14" s="14" t="s">
        <v>21</v>
      </c>
      <c r="N14" s="25"/>
    </row>
    <row r="15" spans="1:14" s="20" customFormat="1" ht="20.25" customHeight="1" x14ac:dyDescent="0.3">
      <c r="A15" s="14"/>
      <c r="B15" s="43"/>
      <c r="C15" s="45"/>
      <c r="D15" s="26"/>
      <c r="E15" s="47"/>
      <c r="F15" s="27"/>
      <c r="G15" s="5"/>
      <c r="H15" s="37" t="s">
        <v>13</v>
      </c>
      <c r="I15" s="38"/>
      <c r="J15" s="37" t="s">
        <v>13</v>
      </c>
      <c r="K15" s="38"/>
      <c r="L15" s="33"/>
      <c r="M15" s="14"/>
      <c r="N15" s="25"/>
    </row>
    <row r="16" spans="1:14" s="20" customFormat="1" ht="20.25" customHeight="1" x14ac:dyDescent="0.2">
      <c r="A16" s="14"/>
      <c r="B16" s="43"/>
      <c r="C16" s="45"/>
      <c r="D16" s="26"/>
      <c r="E16" s="47"/>
      <c r="F16" s="27"/>
      <c r="G16" s="31"/>
      <c r="H16" s="22">
        <f>+E13</f>
        <v>73350</v>
      </c>
      <c r="I16" s="24" t="s">
        <v>0</v>
      </c>
      <c r="J16" s="22">
        <f>+H16</f>
        <v>73350</v>
      </c>
      <c r="K16" s="24" t="s">
        <v>0</v>
      </c>
      <c r="L16" s="33"/>
      <c r="M16" s="14"/>
      <c r="N16" s="25"/>
    </row>
    <row r="17" spans="1:14" s="20" customFormat="1" ht="12" customHeight="1" x14ac:dyDescent="0.2">
      <c r="A17" s="17"/>
      <c r="B17" s="44"/>
      <c r="C17" s="46"/>
      <c r="D17" s="28"/>
      <c r="E17" s="48"/>
      <c r="F17" s="29"/>
      <c r="G17" s="30"/>
      <c r="H17" s="35"/>
      <c r="I17" s="36"/>
      <c r="J17" s="35"/>
      <c r="K17" s="36"/>
      <c r="L17" s="34"/>
      <c r="M17" s="21"/>
      <c r="N17" s="25"/>
    </row>
    <row r="19" spans="1:14" ht="20.25" x14ac:dyDescent="0.3">
      <c r="C19" s="2"/>
      <c r="D19" s="2"/>
      <c r="E19" s="2" t="s">
        <v>5</v>
      </c>
      <c r="F19" s="2" t="s">
        <v>4</v>
      </c>
      <c r="H19" s="4"/>
      <c r="I19" s="32">
        <f>+C8+C13</f>
        <v>205350</v>
      </c>
      <c r="J19" s="32"/>
      <c r="K19" s="2" t="s">
        <v>0</v>
      </c>
    </row>
    <row r="20" spans="1:14" ht="20.25" x14ac:dyDescent="0.3">
      <c r="B20" s="2"/>
      <c r="F20" s="2" t="s">
        <v>3</v>
      </c>
      <c r="H20" s="4"/>
      <c r="I20" s="32">
        <f>+E13+E8</f>
        <v>205350</v>
      </c>
      <c r="J20" s="32"/>
      <c r="K20" s="2" t="s">
        <v>0</v>
      </c>
    </row>
    <row r="21" spans="1:14" ht="20.25" x14ac:dyDescent="0.3">
      <c r="B21" s="2"/>
      <c r="F21" s="2" t="s">
        <v>2</v>
      </c>
      <c r="H21" s="3"/>
      <c r="I21" s="32">
        <f>+J16+J10</f>
        <v>205350</v>
      </c>
      <c r="J21" s="32"/>
      <c r="K21" s="2" t="s">
        <v>0</v>
      </c>
      <c r="M21" s="18"/>
    </row>
    <row r="22" spans="1:14" ht="20.25" x14ac:dyDescent="0.3">
      <c r="F22" s="2" t="s">
        <v>1</v>
      </c>
      <c r="H22" s="11"/>
      <c r="I22" s="32">
        <f>+I19-I21</f>
        <v>0</v>
      </c>
      <c r="J22" s="32"/>
      <c r="K22" s="2" t="s">
        <v>0</v>
      </c>
    </row>
  </sheetData>
  <mergeCells count="42">
    <mergeCell ref="A1:M1"/>
    <mergeCell ref="A2:M2"/>
    <mergeCell ref="A3:M3"/>
    <mergeCell ref="A5:A6"/>
    <mergeCell ref="B5:B6"/>
    <mergeCell ref="G5:G6"/>
    <mergeCell ref="M5:M6"/>
    <mergeCell ref="B8:B11"/>
    <mergeCell ref="C8:C11"/>
    <mergeCell ref="E8:E11"/>
    <mergeCell ref="L8:L11"/>
    <mergeCell ref="H5:I6"/>
    <mergeCell ref="J5:K6"/>
    <mergeCell ref="H7:I7"/>
    <mergeCell ref="H8:I8"/>
    <mergeCell ref="H9:I9"/>
    <mergeCell ref="H11:I11"/>
    <mergeCell ref="J11:K11"/>
    <mergeCell ref="J7:K7"/>
    <mergeCell ref="J8:K8"/>
    <mergeCell ref="J9:K9"/>
    <mergeCell ref="C5:D6"/>
    <mergeCell ref="E5:F6"/>
    <mergeCell ref="C7:D7"/>
    <mergeCell ref="L5:L6"/>
    <mergeCell ref="C12:D12"/>
    <mergeCell ref="H12:I12"/>
    <mergeCell ref="J12:K12"/>
    <mergeCell ref="B13:B17"/>
    <mergeCell ref="C13:C17"/>
    <mergeCell ref="E13:E17"/>
    <mergeCell ref="I19:J19"/>
    <mergeCell ref="I20:J20"/>
    <mergeCell ref="I21:J21"/>
    <mergeCell ref="I22:J22"/>
    <mergeCell ref="L13:L17"/>
    <mergeCell ref="H17:I17"/>
    <mergeCell ref="J17:K17"/>
    <mergeCell ref="H15:I15"/>
    <mergeCell ref="J15:K15"/>
    <mergeCell ref="H13:I14"/>
    <mergeCell ref="J13:K14"/>
  </mergeCells>
  <pageMargins left="0.12" right="0.2" top="0.56000000000000005" bottom="0.19" header="0.31496062992125984" footer="0.1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2026-06-03T11:20:34Z</cp:lastPrinted>
  <dcterms:created xsi:type="dcterms:W3CDTF">2023-10-18T04:33:18Z</dcterms:created>
  <dcterms:modified xsi:type="dcterms:W3CDTF">2026-06-03T11:21:34Z</dcterms:modified>
</cp:coreProperties>
</file>