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รายงานผู้ชนะ ไม่ได้ลง ระบบ EGP\รายงานที่ไม่ลงegp\2569\"/>
    </mc:Choice>
  </mc:AlternateContent>
  <xr:revisionPtr revIDLastSave="0" documentId="13_ncr:1_{1A45943E-AEE1-484C-AFE3-40CB7660DF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เม.ย. - มิ.ย." sheetId="1" r:id="rId1"/>
  </sheets>
  <calcPr calcId="191029"/>
</workbook>
</file>

<file path=xl/calcChain.xml><?xml version="1.0" encoding="utf-8"?>
<calcChain xmlns="http://schemas.openxmlformats.org/spreadsheetml/2006/main">
  <c r="E139" i="1" l="1"/>
  <c r="F106" i="1"/>
  <c r="F66" i="1"/>
  <c r="F21" i="1"/>
  <c r="F109" i="1" l="1"/>
  <c r="F112" i="1"/>
  <c r="F124" i="1"/>
  <c r="F137" i="1" s="1"/>
  <c r="C70" i="1"/>
  <c r="B70" i="1"/>
  <c r="F115" i="1" l="1"/>
  <c r="F118" i="1" s="1"/>
  <c r="F121" i="1" s="1"/>
  <c r="F130" i="1"/>
  <c r="F127" i="1"/>
</calcChain>
</file>

<file path=xl/sharedStrings.xml><?xml version="1.0" encoding="utf-8"?>
<sst xmlns="http://schemas.openxmlformats.org/spreadsheetml/2006/main" count="193" uniqueCount="116">
  <si>
    <t>รายละเอียดแนบท้ายประกาศผลผู้ชนะการจัดซื้อจัดจ้างหรือผู้ได้รับการคัดเลือก  และสาระสำคัญของสัญญาหรือข้อตกลงเป็นหนังสือ</t>
  </si>
  <si>
    <t>องค์การบริหารส่วนตำบลนางาม   อำเภอเรณูนคร  จังหวัดนครพนม</t>
  </si>
  <si>
    <t>ลำดับที่</t>
  </si>
  <si>
    <t>เลขประจำตัวผู้เสียภาษีอากร /</t>
  </si>
  <si>
    <t>ชื่อผู้ประกอบการ</t>
  </si>
  <si>
    <t>รายการพัสดุที่จัดซื้อจัดจ้าง</t>
  </si>
  <si>
    <t>จำนวนเงินรวมที่จัดซื้อจัดจ้าง</t>
  </si>
  <si>
    <t>เอกสารอ้างอิง</t>
  </si>
  <si>
    <t>เหตุผลสนับสนุน</t>
  </si>
  <si>
    <t xml:space="preserve"> เลขประจำตัวประชาชน</t>
  </si>
  <si>
    <t>วันที่</t>
  </si>
  <si>
    <t>เลขที่</t>
  </si>
  <si>
    <t>ใบเสร็จรับเงิน</t>
  </si>
  <si>
    <t>ร้านตุ๋ย  ดีไซน์</t>
  </si>
  <si>
    <t>รวม</t>
  </si>
  <si>
    <t>บาท</t>
  </si>
  <si>
    <t>ใบส่งของ</t>
  </si>
  <si>
    <t>ห้างหุ้นส่วนจำกัด  ปอปอ  เรณูนคร</t>
  </si>
  <si>
    <t>เล่มที่  2 / 69</t>
  </si>
  <si>
    <t>บิลเงินสด</t>
  </si>
  <si>
    <t xml:space="preserve"> - 2 -</t>
  </si>
  <si>
    <r>
      <rPr>
        <b/>
        <sz val="16"/>
        <rFont val="TH SarabunIT๙"/>
        <family val="2"/>
      </rPr>
      <t>หมายเหตุ :  เงื่อนไขการบันทึกข้อมูล</t>
    </r>
    <r>
      <rPr>
        <sz val="16"/>
        <rFont val="TH SarabunIT๙"/>
        <family val="2"/>
      </rPr>
      <t xml:space="preserve">
(1)	ระบุลำดับที่เรียงตามลำดับวันที่ที่มีการจัดซื้อจัดจ้าง
(2)	ระบุเลขประจำตัวผู้เสียภาษีหรือเลขประจำตัวประชาชนของผู้ประกอบการ
(3)	ระบุชื่อผู้ประกอบการ
(4)	ระบุรายการพัสดุที่จัดซื้อจัดจ้างในแต่ละครั้ง  เช่น  ซื้อวัสดุสำนักงาน  ซื้อน้ำมันเชื้อเพลิง  จ้างซ่อมรถยนต์  เป็นต้น
(5)	ระบุจำนวนเงินรวมที่มีการจัดซื้อจัดจ้างในแต่ละครั้ง  กรณีที่ใบเสร็จรับเงินมีหลายรายการให้รวมกันจำนวนเงินที่จัดซื้อจัดจ้างทุกรายการ
(6)	ระบุวันที่ เลขที่ของสัญญาหรือข้อตกลงเป็นหนังสือ  หรือหลักฐานการจ่ายเงิน  เช่น  ใบเสร็จรับเงิน  ใบรับรองแทนใบเสร็จรับเงิน
(7)	ระบุเหตุผลสนับสนุนในการจัดซื้อจัดจ้างนั้น  โดยให้ระบุเป็นเลขอ้างอิง  ดังนี้
      1.	หมายถึง  การจัดซื้อจัดจ้างตามหนังสือกรมบัญชีกลาง  
ด่วนที่สุด ที่ กค 0405.4 / ว 322 ลงวันที่ 24 สิงหาคม 2560 เรื่อง แนวทางปฏิบัติในการดำเนินการจัดซื้อจัดจ้างผ่านระบบการจัดซื้อจัดจ้างภาครัฐ  ยกเว้นการจัดซื้อจัดจ้างตามระเบียบฯ  ข้อ 79  วรรคสอง
     2.	หมายถึง  การจัดซื้อจัดจ้างตามระเบียบฯ  ข้อ 79  วรรคสอง
    3.	หมายถึง  การจัดซื้อจัดจ้างตามหนังสือคณะกรรมการวินิจฉัยปัญหาการจัดซื้อจัดจ้างและการบริหารพัสดุภาครัฐ  
ด่วนที่สุด ที่ กค (กวจ) 0405.2/ว 119  ลงวันที่ 9  มีนาคม 2561  เรื่อง แนวทางการปฏิบัติในการดำเนินการจัดหาพัสดุที่เกี่ยวกับค่าใช้จ่ายในการบริหารงาน  ค่าใช้จ่ายในการฝึกอบรม  การจัดงาน และการประชุมของหน่วยงานของรัฐ   
    4.	หมายถึง  การจัดซื้อจัดจ้างกรณีอื่นๆ  นอกเหนือจาก 1 – 3 </t>
    </r>
  </si>
  <si>
    <t>ประจำไตรมาสที่  3 (เดือนเมษายน  2569  ถึงเดือนมิถุนายน 2569)</t>
  </si>
  <si>
    <t>วัสดุเชื้อเพลิงและน้ำมันหล่อลื่น  สำหรับรถยนต์ส่วนกลางและอื่นๆ ฯลฯ ขององค์การบริหารส่วนตำบลนางาม ประจำเดือนมีนาคม  2569</t>
  </si>
  <si>
    <t>เลขที่  8</t>
  </si>
  <si>
    <t>ใบสำคัญรับเงิน</t>
  </si>
  <si>
    <t>ของ อบต.นางาม</t>
  </si>
  <si>
    <t xml:space="preserve"> นายสมชาติ  วรติยะ  </t>
  </si>
  <si>
    <t xml:space="preserve"> 3  4806  00272  24  0</t>
  </si>
  <si>
    <t xml:space="preserve">นายอิทธิพัทธ์  สียางนอก    </t>
  </si>
  <si>
    <t xml:space="preserve"> 5  3009  00034  14  7  </t>
  </si>
  <si>
    <t xml:space="preserve">ใบสรุปใบส่งของ  </t>
  </si>
  <si>
    <t>วัสดุเชื้อเพลิงและน้ำมันหล่อลื่น  สำหรับรถยนต์ส่วนกลางและอื่นๆ ฯลฯ ขององค์การบริหารส่วนตำบลนางาม ประจำเดือนเมษายน  2569</t>
  </si>
  <si>
    <t>รับที่  1188</t>
  </si>
  <si>
    <t xml:space="preserve"> จ้างเหมาบริการจัดทำป้ายประชุมสภาองค์การบริหารส่วนตำบลนางาม  สมัยวิสามัญ   สมัยที่  1  ประจำปี  พ.ศ.  2569  </t>
  </si>
  <si>
    <t xml:space="preserve">เล่มที่   2 / 69 </t>
  </si>
  <si>
    <t>เลขที่  43</t>
  </si>
  <si>
    <t>จ้างเหมาบริการจัดเก็บและกำจัดขยะมูลฝอยและสิ่งปฏิกูลภายในเขตพื้นที่องค์การบริหารส่วนตำบลนางาม</t>
  </si>
  <si>
    <t>นายชูวิทย์  นุสาวา</t>
  </si>
  <si>
    <t>บันทึกตกลงจ้างเหมาบริการ  เลขที่  13 /2569</t>
  </si>
  <si>
    <t>ลงวันที่  30  เม.ย. 2569</t>
  </si>
  <si>
    <t>นายศิริพงษ์  บุญก้อน</t>
  </si>
  <si>
    <t>บันทึกตกลงจ้างเหมาบริการ  เลขที่  14 /2569</t>
  </si>
  <si>
    <t>วัสดุเชื้อเพลิงและน้ำมันหล่อลื่น  สำหรับรถยนต์ส่วนกลางและอื่นๆ ฯลฯ ขององค์การบริหารส่วนตำบลนางาม ประจำเดือนพฤษภาคม  2569</t>
  </si>
  <si>
    <t>รับที่  1481</t>
  </si>
  <si>
    <t>บันทึกตกลงจ้างเหมาบริการ  เลขที่  15 /2569</t>
  </si>
  <si>
    <t>บันทึกตกลงจ้างเหมาบริการ  เลขที่  16 /2569</t>
  </si>
  <si>
    <t xml:space="preserve"> ค่าป้ายโครงการฯ  เพื่อใช้ดำเนินงานตามโครงการพัฒนาศักยภาพสตรีและผู้นำ  </t>
  </si>
  <si>
    <t>ใบเสร็จรับเงิน / ใบกำกับภาษี</t>
  </si>
  <si>
    <t xml:space="preserve">เล่มที่   4 / 69 </t>
  </si>
  <si>
    <t>เลขที่  5</t>
  </si>
  <si>
    <t xml:space="preserve"> ค่าของที่ระลึกสถานที่ดูงาน  เพื่อใช้ดำเนินงานตามโครงการพัฒนาศักยภาพสตรีและผู้นำ  </t>
  </si>
  <si>
    <t xml:space="preserve"> ร้านเก้ามงคลมั่งมี   </t>
  </si>
  <si>
    <t xml:space="preserve"> ค่าวัสดุเครื่องเขียนและอุปกรณ์  เพื่อใช้ดำเนินงานตามโครงการพัฒนาศักยภาพสตรีและผู้นำ</t>
  </si>
  <si>
    <t>เล่มที่   09</t>
  </si>
  <si>
    <t>เลขที่  28</t>
  </si>
  <si>
    <t xml:space="preserve">ร้านอนุรัตน์เครื่องเขียน    </t>
  </si>
  <si>
    <t xml:space="preserve">เล่มที่   2  </t>
  </si>
  <si>
    <t>เลขที่  26</t>
  </si>
  <si>
    <t xml:space="preserve"> ค่ากระเป๋าที่ใช้จัดฝึกอบรม  สำหรับใส่เอกสาร  เพื่อใช้ดำเนินงานตามโครงการพัฒนาศักยภาพสตรีและผู้นำ</t>
  </si>
  <si>
    <t xml:space="preserve">เล่มที่   3 / 69 </t>
  </si>
  <si>
    <t>เลขที่  32</t>
  </si>
  <si>
    <t xml:space="preserve">ร้านพิสิทธ์การค้า  </t>
  </si>
  <si>
    <t>ใบเสร็จรับเงิน/ใบกำกับภาษี</t>
  </si>
  <si>
    <t>เลขที่  13</t>
  </si>
  <si>
    <t>เลขที่  39</t>
  </si>
  <si>
    <t xml:space="preserve"> ค่าป้ายรณรงค์ต่อต้านยาเสพติด  เพื่อใช้ดำเนินงานตามโครงการรณรงค์ป้องกันยาเสพติด  ประจำปี  2569 </t>
  </si>
  <si>
    <t xml:space="preserve"> ค่าป้ายโครงการครอบครัวห่างไกลยาเสพติดเพื่อชีวิตที่อบอุ่น</t>
  </si>
  <si>
    <t>เลขที่  38</t>
  </si>
  <si>
    <t xml:space="preserve"> ค่าป้ายโครงการตามโครงการรณรงค์ป้องกันยาเสพติด ประจำปี  2569   </t>
  </si>
  <si>
    <t xml:space="preserve"> ร้านต้นรัก  เวดดิ้ง สตูดิโอ   </t>
  </si>
  <si>
    <t xml:space="preserve">ใบเสร็จรับเงิน </t>
  </si>
  <si>
    <t xml:space="preserve">เล่มที่  1  เลขที่  2 </t>
  </si>
  <si>
    <t xml:space="preserve"> ค่าของสมนาคุณในการดูงาน  เพื่อใช้ดำเนินงานตามโครงการครอบครัวห่างไกลยาเสพติดเพื่อชีวิตที่อบอุ่น  </t>
  </si>
  <si>
    <t xml:space="preserve">3 4806 00174 95 7  </t>
  </si>
  <si>
    <t>นายบุญอ้อม  คำไพย์</t>
  </si>
  <si>
    <t>จ้างเหมาบริการอาสากู้ชีพ</t>
  </si>
  <si>
    <t xml:space="preserve"> - 4 -</t>
  </si>
  <si>
    <t xml:space="preserve">3 4806 00242 10 3  </t>
  </si>
  <si>
    <t>นายวีภาพ  มงคล</t>
  </si>
  <si>
    <t xml:space="preserve">5 4806 90004 83 1 </t>
  </si>
  <si>
    <t>นายวุฒิไกร  ไกรษร</t>
  </si>
  <si>
    <t>นายหัสดี  เหวยไทย</t>
  </si>
  <si>
    <t>นายไคสน  ไชยโคตร</t>
  </si>
  <si>
    <t xml:space="preserve">5 4806 90003 82 7  </t>
  </si>
  <si>
    <t>นายปรีดี  พุทธศสวงษ์</t>
  </si>
  <si>
    <t xml:space="preserve">3 4806 00180 27 2  </t>
  </si>
  <si>
    <t>นายพงษ์ชัย  แสนมิตร</t>
  </si>
  <si>
    <t xml:space="preserve">3 4806 00307 08 6  </t>
  </si>
  <si>
    <t>นายขินทอง  นาคะยศ</t>
  </si>
  <si>
    <t>นายสมบัติ  สำรองพันธ์</t>
  </si>
  <si>
    <t xml:space="preserve"> - 5 -</t>
  </si>
  <si>
    <t xml:space="preserve">3 4806 00175 52 0  </t>
  </si>
  <si>
    <t>นายมินทร  บุญก้อน</t>
  </si>
  <si>
    <t xml:space="preserve">3 4806 00315 47 0  </t>
  </si>
  <si>
    <t>นายเกียงศักดิ์  ขำตา</t>
  </si>
  <si>
    <t>บันทึกตกลงจ้างเหมาบริการ  เลขที่  17 /2569</t>
  </si>
  <si>
    <t>บันทึกตกลงจ้างเหมาบริการ  เลขที่  18 /2569</t>
  </si>
  <si>
    <t>บันทึกตกลงจ้างเหมาบริการ  เลขที่  19 /2569</t>
  </si>
  <si>
    <t>บันทึกตกลงจ้างเหมาบริการ  เลขที่  20 /2569</t>
  </si>
  <si>
    <t>บันทึกตกลงจ้างเหมาบริการ  เลขที่  21 /2569</t>
  </si>
  <si>
    <t>บันทึกตกลงจ้างเหมาบริการ  เลขที่  22 /2569</t>
  </si>
  <si>
    <t>บันทึกตกลงจ้างเหมาบริการ  เลขที่  23 /2569</t>
  </si>
  <si>
    <t>บันทึกตกลงจ้างเหมาบริการ  เลขที่  24 /2569</t>
  </si>
  <si>
    <t>บันทึกตกลงจ้างเหมาบริการ  เลขที่  25 /2569</t>
  </si>
  <si>
    <t>บันทึกตกลงจ้างเหมาบริการ  เลขที่  26 /2569</t>
  </si>
  <si>
    <t>บันทึกตกลงจ้างเหมาบริการ  เลขที่  27 /2569</t>
  </si>
  <si>
    <t xml:space="preserve"> จ้างเหมาบริการจัดทำป้ายประชาสัมพันธ์จุดตรวจ / จุดบริการประชาชนช่วงเทศกาลสงกรานต์  2569 </t>
  </si>
  <si>
    <t xml:space="preserve">ค่าจ้างเหมาเครื่องเสียง(รถแห่)  เพื่อดำเนินการตามโครงการจัดงานประเพณีสงกรานต์   ประจำปี  2569   </t>
  </si>
  <si>
    <t xml:space="preserve"> ค่าจ้างเหมารถลาก  เพื่อดำเนินการตามโครงการจัดงานประเพณีสงกรานต์  
ประจำปี  2569  </t>
  </si>
  <si>
    <t xml:space="preserve"> /  7  ...</t>
  </si>
  <si>
    <t xml:space="preserve"> /  14  ...</t>
  </si>
  <si>
    <t xml:space="preserve"> - 3 -</t>
  </si>
  <si>
    <t>ค่าป้ายโครงการฯ  เพื่อใช้ดำเนินงานตามโครงการรณรงค์ป้องกันโรคติดต่อที่มียุงลายเนพาหะนำโรค  ปี  2569</t>
  </si>
  <si>
    <t xml:space="preserve"> /  21  ...</t>
  </si>
  <si>
    <t xml:space="preserve"> /  31  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</si>
</sst>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D000000]0\ 0000\ 00000\ 00\ 0"/>
    <numFmt numFmtId="165" formatCode="_(* #,##0.00_);_(* \(#,##0.00\);_(* &quot;-&quot;??_);_(@_)"/>
    <numFmt numFmtId="166" formatCode="[$-101041E]d\ mmm\ yy;@"/>
  </numFmts>
  <fonts count="8" x14ac:knownFonts="1">
    <font>
      <sz val="10"/>
      <name val="Arial"/>
    </font>
    <font>
      <sz val="10"/>
      <name val="Arial"/>
    </font>
    <font>
      <b/>
      <sz val="14"/>
      <name val="TH SarabunIT๙"/>
      <family val="2"/>
    </font>
    <font>
      <sz val="14"/>
      <name val="TH SarabunIT๙"/>
      <family val="2"/>
    </font>
    <font>
      <b/>
      <sz val="13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3"/>
      <name val="TH SarabunIT๙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2" fillId="0" borderId="0" xfId="0" applyFont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5" fontId="3" fillId="0" borderId="10" xfId="1" applyFont="1" applyBorder="1" applyAlignment="1"/>
    <xf numFmtId="166" fontId="3" fillId="0" borderId="10" xfId="0" applyNumberFormat="1" applyFont="1" applyBorder="1" applyAlignment="1">
      <alignment horizontal="center" wrapText="1" shrinkToFit="1"/>
    </xf>
    <xf numFmtId="165" fontId="3" fillId="0" borderId="10" xfId="1" applyFont="1" applyBorder="1" applyAlignment="1">
      <alignment vertical="top"/>
    </xf>
    <xf numFmtId="0" fontId="3" fillId="0" borderId="10" xfId="0" applyFont="1" applyBorder="1" applyAlignment="1">
      <alignment vertical="top" wrapText="1" shrinkToFit="1"/>
    </xf>
    <xf numFmtId="0" fontId="5" fillId="0" borderId="10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165" fontId="3" fillId="0" borderId="6" xfId="1" applyFont="1" applyBorder="1" applyAlignment="1">
      <alignment vertical="top"/>
    </xf>
    <xf numFmtId="0" fontId="3" fillId="0" borderId="6" xfId="0" applyFont="1" applyBorder="1" applyAlignment="1">
      <alignment vertical="top" wrapText="1" shrinkToFit="1"/>
    </xf>
    <xf numFmtId="0" fontId="3" fillId="0" borderId="7" xfId="0" applyFont="1" applyBorder="1" applyAlignment="1">
      <alignment vertical="top" wrapText="1" shrinkToFit="1"/>
    </xf>
    <xf numFmtId="0" fontId="3" fillId="0" borderId="8" xfId="0" applyFont="1" applyBorder="1" applyAlignment="1">
      <alignment vertical="top" wrapText="1" shrinkToFit="1"/>
    </xf>
    <xf numFmtId="0" fontId="3" fillId="0" borderId="3" xfId="0" applyFont="1" applyBorder="1"/>
    <xf numFmtId="0" fontId="3" fillId="0" borderId="4" xfId="0" applyFont="1" applyBorder="1"/>
    <xf numFmtId="0" fontId="6" fillId="0" borderId="5" xfId="0" applyFont="1" applyBorder="1" applyAlignment="1">
      <alignment horizontal="right"/>
    </xf>
    <xf numFmtId="165" fontId="6" fillId="0" borderId="3" xfId="0" applyNumberFormat="1" applyFont="1" applyBorder="1"/>
    <xf numFmtId="0" fontId="6" fillId="0" borderId="5" xfId="0" applyFont="1" applyBorder="1"/>
    <xf numFmtId="0" fontId="3" fillId="0" borderId="11" xfId="0" applyFont="1" applyBorder="1" applyAlignment="1">
      <alignment vertical="top" wrapText="1" shrinkToFit="1"/>
    </xf>
    <xf numFmtId="0" fontId="3" fillId="0" borderId="12" xfId="0" applyFont="1" applyBorder="1" applyAlignment="1">
      <alignment vertical="top" wrapText="1" shrinkToFit="1"/>
    </xf>
    <xf numFmtId="0" fontId="3" fillId="0" borderId="0" xfId="0" applyFont="1" applyAlignment="1">
      <alignment horizontal="center" vertical="top" wrapText="1" shrinkToFit="1"/>
    </xf>
    <xf numFmtId="0" fontId="5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165" fontId="3" fillId="0" borderId="0" xfId="1" applyFont="1" applyBorder="1" applyAlignment="1">
      <alignment vertical="top"/>
    </xf>
    <xf numFmtId="0" fontId="3" fillId="0" borderId="0" xfId="0" applyFont="1" applyAlignment="1">
      <alignment vertical="top" wrapText="1" shrinkToFit="1"/>
    </xf>
    <xf numFmtId="0" fontId="5" fillId="0" borderId="1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/>
    </xf>
    <xf numFmtId="165" fontId="3" fillId="0" borderId="12" xfId="1" applyFont="1" applyBorder="1" applyAlignment="1"/>
    <xf numFmtId="165" fontId="3" fillId="0" borderId="12" xfId="1" applyFont="1" applyBorder="1" applyAlignment="1">
      <alignment vertical="top"/>
    </xf>
    <xf numFmtId="165" fontId="3" fillId="0" borderId="8" xfId="1" applyFont="1" applyBorder="1" applyAlignment="1">
      <alignment vertical="top"/>
    </xf>
    <xf numFmtId="0" fontId="2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1" xfId="0" applyFont="1" applyBorder="1" applyAlignment="1">
      <alignment horizontal="center" vertical="top" wrapText="1" shrinkToFit="1"/>
    </xf>
    <xf numFmtId="0" fontId="3" fillId="0" borderId="12" xfId="0" applyFont="1" applyBorder="1" applyAlignment="1">
      <alignment horizontal="center" vertical="top" wrapText="1" shrinkToFit="1"/>
    </xf>
    <xf numFmtId="0" fontId="5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vertical="top" wrapText="1" shrinkToFit="1"/>
    </xf>
    <xf numFmtId="0" fontId="3" fillId="0" borderId="12" xfId="0" applyFont="1" applyBorder="1" applyAlignment="1">
      <alignment horizontal="center" vertical="top" wrapText="1" shrinkToFit="1"/>
    </xf>
    <xf numFmtId="0" fontId="3" fillId="0" borderId="10" xfId="0" applyFont="1" applyBorder="1" applyAlignment="1">
      <alignment horizontal="center" vertical="top" wrapText="1" shrinkToFit="1"/>
    </xf>
    <xf numFmtId="0" fontId="3" fillId="0" borderId="6" xfId="0" applyFont="1" applyBorder="1" applyAlignment="1">
      <alignment horizontal="center" vertical="top" wrapText="1" shrinkToFit="1"/>
    </xf>
    <xf numFmtId="0" fontId="3" fillId="0" borderId="7" xfId="0" applyFont="1" applyBorder="1" applyAlignment="1">
      <alignment horizontal="center" vertical="top" wrapText="1" shrinkToFit="1"/>
    </xf>
    <xf numFmtId="0" fontId="3" fillId="0" borderId="8" xfId="0" applyFont="1" applyBorder="1" applyAlignment="1">
      <alignment horizontal="center" vertical="top" wrapText="1" shrinkToFit="1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7" fillId="0" borderId="11" xfId="0" applyFont="1" applyBorder="1" applyAlignment="1">
      <alignment horizontal="center" vertical="top" wrapText="1" shrinkToFit="1"/>
    </xf>
    <xf numFmtId="0" fontId="7" fillId="0" borderId="12" xfId="0" applyFont="1" applyBorder="1" applyAlignment="1">
      <alignment horizontal="center" vertical="top" wrapText="1" shrinkToFi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/>
    <xf numFmtId="0" fontId="5" fillId="0" borderId="10" xfId="0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horizontal="left" vertical="top" wrapText="1"/>
    </xf>
    <xf numFmtId="165" fontId="5" fillId="0" borderId="10" xfId="1" applyFont="1" applyBorder="1" applyAlignment="1"/>
    <xf numFmtId="166" fontId="5" fillId="0" borderId="10" xfId="0" applyNumberFormat="1" applyFont="1" applyBorder="1" applyAlignment="1">
      <alignment horizontal="center" wrapText="1" shrinkToFit="1"/>
    </xf>
    <xf numFmtId="0" fontId="5" fillId="0" borderId="10" xfId="0" applyFont="1" applyBorder="1" applyAlignment="1">
      <alignment horizontal="center" vertical="top" wrapText="1" shrinkToFit="1"/>
    </xf>
    <xf numFmtId="0" fontId="5" fillId="0" borderId="0" xfId="0" applyFont="1"/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left" vertical="top" wrapText="1"/>
    </xf>
    <xf numFmtId="165" fontId="5" fillId="0" borderId="6" xfId="1" applyFont="1" applyBorder="1" applyAlignment="1">
      <alignment vertical="top"/>
    </xf>
    <xf numFmtId="0" fontId="5" fillId="0" borderId="6" xfId="0" applyFont="1" applyBorder="1" applyAlignment="1">
      <alignment vertical="top" wrapText="1" shrinkToFit="1"/>
    </xf>
    <xf numFmtId="0" fontId="5" fillId="0" borderId="6" xfId="0" applyFont="1" applyBorder="1" applyAlignment="1">
      <alignment horizontal="center" vertical="top" wrapText="1" shrinkToFit="1"/>
    </xf>
    <xf numFmtId="0" fontId="3" fillId="0" borderId="0" xfId="0" applyFont="1" applyAlignment="1">
      <alignment horizontal="right" wrapText="1" shrinkToFit="1"/>
    </xf>
    <xf numFmtId="165" fontId="5" fillId="0" borderId="10" xfId="1" applyFont="1" applyBorder="1" applyAlignment="1">
      <alignment vertical="top"/>
    </xf>
    <xf numFmtId="0" fontId="5" fillId="0" borderId="10" xfId="0" applyFont="1" applyBorder="1" applyAlignment="1">
      <alignment vertical="top" wrapText="1" shrinkToFi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2"/>
  <sheetViews>
    <sheetView tabSelected="1" topLeftCell="A16" workbookViewId="0">
      <selection activeCell="N28" sqref="N28"/>
    </sheetView>
  </sheetViews>
  <sheetFormatPr defaultRowHeight="18.75" x14ac:dyDescent="0.3"/>
  <cols>
    <col min="1" max="1" width="5.7109375" style="1" customWidth="1"/>
    <col min="2" max="2" width="22.28515625" style="1" customWidth="1"/>
    <col min="3" max="3" width="24.7109375" style="1" customWidth="1"/>
    <col min="4" max="4" width="30.7109375" style="1" customWidth="1"/>
    <col min="5" max="5" width="15.28515625" style="1" customWidth="1"/>
    <col min="6" max="6" width="12.140625" style="1" customWidth="1"/>
    <col min="7" max="7" width="5.85546875" style="1" customWidth="1"/>
    <col min="8" max="8" width="15.140625" style="1" customWidth="1"/>
    <col min="9" max="9" width="14.7109375" style="1" customWidth="1"/>
    <col min="10" max="16384" width="9.140625" style="1"/>
  </cols>
  <sheetData>
    <row r="1" spans="1:9" ht="20.25" x14ac:dyDescent="0.3">
      <c r="A1" s="55" t="s">
        <v>0</v>
      </c>
      <c r="B1" s="55"/>
      <c r="C1" s="55"/>
      <c r="D1" s="55"/>
      <c r="E1" s="55"/>
      <c r="F1" s="55"/>
      <c r="G1" s="55"/>
      <c r="H1" s="55"/>
      <c r="I1" s="55"/>
    </row>
    <row r="2" spans="1:9" ht="20.25" x14ac:dyDescent="0.3">
      <c r="A2" s="55" t="s">
        <v>22</v>
      </c>
      <c r="B2" s="55"/>
      <c r="C2" s="55"/>
      <c r="D2" s="55"/>
      <c r="E2" s="55"/>
      <c r="F2" s="55"/>
      <c r="G2" s="55"/>
      <c r="H2" s="55"/>
      <c r="I2" s="55"/>
    </row>
    <row r="3" spans="1:9" ht="20.25" x14ac:dyDescent="0.3">
      <c r="A3" s="55" t="s">
        <v>1</v>
      </c>
      <c r="B3" s="55"/>
      <c r="C3" s="55"/>
      <c r="D3" s="55"/>
      <c r="E3" s="55"/>
      <c r="F3" s="55"/>
      <c r="G3" s="55"/>
      <c r="H3" s="55"/>
      <c r="I3" s="55"/>
    </row>
    <row r="4" spans="1:9" s="3" customFormat="1" ht="23.25" customHeight="1" x14ac:dyDescent="0.3">
      <c r="A4" s="56" t="s">
        <v>2</v>
      </c>
      <c r="B4" s="2" t="s">
        <v>3</v>
      </c>
      <c r="C4" s="58" t="s">
        <v>4</v>
      </c>
      <c r="D4" s="60" t="s">
        <v>5</v>
      </c>
      <c r="E4" s="56" t="s">
        <v>6</v>
      </c>
      <c r="F4" s="62" t="s">
        <v>7</v>
      </c>
      <c r="G4" s="63"/>
      <c r="H4" s="64"/>
      <c r="I4" s="56" t="s">
        <v>8</v>
      </c>
    </row>
    <row r="5" spans="1:9" s="3" customFormat="1" ht="23.25" customHeight="1" x14ac:dyDescent="0.3">
      <c r="A5" s="57"/>
      <c r="B5" s="4" t="s">
        <v>9</v>
      </c>
      <c r="C5" s="59"/>
      <c r="D5" s="61"/>
      <c r="E5" s="57"/>
      <c r="F5" s="5" t="s">
        <v>10</v>
      </c>
      <c r="G5" s="65" t="s">
        <v>11</v>
      </c>
      <c r="H5" s="66"/>
      <c r="I5" s="57"/>
    </row>
    <row r="6" spans="1:9" s="3" customFormat="1" ht="6" customHeight="1" x14ac:dyDescent="0.3">
      <c r="A6" s="6"/>
      <c r="B6" s="7"/>
      <c r="C6" s="8"/>
      <c r="D6" s="7"/>
      <c r="E6" s="6"/>
      <c r="F6" s="6"/>
      <c r="G6" s="9"/>
      <c r="H6" s="10"/>
      <c r="I6" s="6"/>
    </row>
    <row r="7" spans="1:9" ht="21" customHeight="1" x14ac:dyDescent="0.3">
      <c r="A7" s="11">
        <v>1</v>
      </c>
      <c r="B7" s="12">
        <v>483538000871</v>
      </c>
      <c r="C7" s="46" t="s">
        <v>17</v>
      </c>
      <c r="D7" s="47" t="s">
        <v>23</v>
      </c>
      <c r="E7" s="13">
        <v>22900</v>
      </c>
      <c r="F7" s="14">
        <v>244446</v>
      </c>
      <c r="G7" s="49" t="s">
        <v>31</v>
      </c>
      <c r="H7" s="50"/>
      <c r="I7" s="51">
        <v>1</v>
      </c>
    </row>
    <row r="8" spans="1:9" ht="21" customHeight="1" x14ac:dyDescent="0.3">
      <c r="A8" s="11"/>
      <c r="B8" s="11"/>
      <c r="C8" s="46"/>
      <c r="D8" s="47"/>
      <c r="E8" s="15"/>
      <c r="F8" s="16"/>
      <c r="G8" s="49"/>
      <c r="H8" s="50"/>
      <c r="I8" s="51"/>
    </row>
    <row r="9" spans="1:9" ht="15.75" customHeight="1" x14ac:dyDescent="0.3">
      <c r="A9" s="11"/>
      <c r="B9" s="11"/>
      <c r="C9" s="17"/>
      <c r="D9" s="47"/>
      <c r="E9" s="15"/>
      <c r="F9" s="16"/>
      <c r="G9" s="28"/>
      <c r="H9" s="29"/>
      <c r="I9" s="51"/>
    </row>
    <row r="10" spans="1:9" ht="17.25" customHeight="1" x14ac:dyDescent="0.3">
      <c r="A10" s="18"/>
      <c r="B10" s="18"/>
      <c r="C10" s="18"/>
      <c r="D10" s="48"/>
      <c r="E10" s="19"/>
      <c r="F10" s="20"/>
      <c r="G10" s="21"/>
      <c r="H10" s="22"/>
      <c r="I10" s="52"/>
    </row>
    <row r="11" spans="1:9" s="3" customFormat="1" ht="6" customHeight="1" x14ac:dyDescent="0.3">
      <c r="A11" s="6"/>
      <c r="B11" s="7"/>
      <c r="C11" s="8"/>
      <c r="D11" s="7"/>
      <c r="E11" s="6"/>
      <c r="F11" s="6"/>
      <c r="G11" s="9"/>
      <c r="H11" s="10"/>
      <c r="I11" s="6"/>
    </row>
    <row r="12" spans="1:9" ht="20.25" customHeight="1" x14ac:dyDescent="0.3">
      <c r="A12" s="11">
        <v>2</v>
      </c>
      <c r="B12" s="12">
        <v>3480600156461</v>
      </c>
      <c r="C12" s="46" t="s">
        <v>13</v>
      </c>
      <c r="D12" s="47" t="s">
        <v>107</v>
      </c>
      <c r="E12" s="13">
        <v>450</v>
      </c>
      <c r="F12" s="14">
        <v>244448</v>
      </c>
      <c r="G12" s="49" t="s">
        <v>16</v>
      </c>
      <c r="H12" s="50"/>
      <c r="I12" s="51">
        <v>1</v>
      </c>
    </row>
    <row r="13" spans="1:9" ht="20.25" customHeight="1" x14ac:dyDescent="0.3">
      <c r="A13" s="11"/>
      <c r="B13" s="11"/>
      <c r="C13" s="46"/>
      <c r="D13" s="47"/>
      <c r="E13" s="15"/>
      <c r="F13" s="16"/>
      <c r="G13" s="49" t="s">
        <v>18</v>
      </c>
      <c r="H13" s="50"/>
      <c r="I13" s="51"/>
    </row>
    <row r="14" spans="1:9" ht="20.25" customHeight="1" x14ac:dyDescent="0.3">
      <c r="A14" s="11"/>
      <c r="B14" s="11"/>
      <c r="C14" s="17"/>
      <c r="D14" s="47"/>
      <c r="E14" s="15"/>
      <c r="F14" s="16"/>
      <c r="G14" s="49" t="s">
        <v>24</v>
      </c>
      <c r="H14" s="50"/>
      <c r="I14" s="51"/>
    </row>
    <row r="15" spans="1:9" ht="4.5" customHeight="1" x14ac:dyDescent="0.3">
      <c r="A15" s="18"/>
      <c r="B15" s="18"/>
      <c r="C15" s="18"/>
      <c r="D15" s="48"/>
      <c r="E15" s="19"/>
      <c r="F15" s="20"/>
      <c r="G15" s="21"/>
      <c r="H15" s="22"/>
      <c r="I15" s="52"/>
    </row>
    <row r="16" spans="1:9" s="3" customFormat="1" ht="6" customHeight="1" x14ac:dyDescent="0.3">
      <c r="A16" s="6"/>
      <c r="B16" s="7"/>
      <c r="C16" s="8"/>
      <c r="D16" s="7"/>
      <c r="E16" s="6"/>
      <c r="F16" s="6"/>
      <c r="G16" s="9"/>
      <c r="H16" s="10"/>
      <c r="I16" s="6"/>
    </row>
    <row r="17" spans="1:9" ht="21" customHeight="1" x14ac:dyDescent="0.3">
      <c r="A17" s="11">
        <v>3</v>
      </c>
      <c r="B17" s="12" t="s">
        <v>28</v>
      </c>
      <c r="C17" s="46" t="s">
        <v>27</v>
      </c>
      <c r="D17" s="47" t="s">
        <v>109</v>
      </c>
      <c r="E17" s="13">
        <v>3000</v>
      </c>
      <c r="F17" s="14">
        <v>244452</v>
      </c>
      <c r="G17" s="49" t="s">
        <v>25</v>
      </c>
      <c r="H17" s="50"/>
      <c r="I17" s="51">
        <v>3</v>
      </c>
    </row>
    <row r="18" spans="1:9" ht="28.5" customHeight="1" x14ac:dyDescent="0.3">
      <c r="A18" s="11"/>
      <c r="B18" s="11"/>
      <c r="C18" s="46"/>
      <c r="D18" s="47"/>
      <c r="E18" s="15"/>
      <c r="F18" s="16"/>
      <c r="G18" s="49" t="s">
        <v>26</v>
      </c>
      <c r="H18" s="50"/>
      <c r="I18" s="51"/>
    </row>
    <row r="19" spans="1:9" ht="5.25" customHeight="1" x14ac:dyDescent="0.3">
      <c r="A19" s="11"/>
      <c r="B19" s="11"/>
      <c r="C19" s="17"/>
      <c r="D19" s="47"/>
      <c r="E19" s="15"/>
      <c r="F19" s="16"/>
      <c r="G19" s="49"/>
      <c r="H19" s="50"/>
      <c r="I19" s="51"/>
    </row>
    <row r="20" spans="1:9" s="3" customFormat="1" ht="6" customHeight="1" x14ac:dyDescent="0.3">
      <c r="A20" s="6"/>
      <c r="B20" s="7"/>
      <c r="C20" s="8"/>
      <c r="D20" s="7"/>
      <c r="E20" s="6"/>
      <c r="F20" s="6"/>
      <c r="G20" s="9"/>
      <c r="H20" s="10"/>
      <c r="I20" s="6"/>
    </row>
    <row r="21" spans="1:9" ht="21.75" customHeight="1" x14ac:dyDescent="0.3">
      <c r="A21" s="11">
        <v>4</v>
      </c>
      <c r="B21" s="12" t="s">
        <v>30</v>
      </c>
      <c r="C21" s="46" t="s">
        <v>29</v>
      </c>
      <c r="D21" s="47" t="s">
        <v>108</v>
      </c>
      <c r="E21" s="13">
        <v>7000</v>
      </c>
      <c r="F21" s="14">
        <f>+F17</f>
        <v>244452</v>
      </c>
      <c r="G21" s="49" t="s">
        <v>25</v>
      </c>
      <c r="H21" s="50"/>
      <c r="I21" s="51">
        <v>3</v>
      </c>
    </row>
    <row r="22" spans="1:9" ht="37.5" customHeight="1" x14ac:dyDescent="0.3">
      <c r="A22" s="11"/>
      <c r="B22" s="11"/>
      <c r="C22" s="46"/>
      <c r="D22" s="47"/>
      <c r="E22" s="15"/>
      <c r="F22" s="16"/>
      <c r="G22" s="49" t="s">
        <v>26</v>
      </c>
      <c r="H22" s="50"/>
      <c r="I22" s="51"/>
    </row>
    <row r="23" spans="1:9" ht="6" customHeight="1" x14ac:dyDescent="0.3">
      <c r="A23" s="6"/>
      <c r="B23" s="7"/>
      <c r="C23" s="8"/>
      <c r="D23" s="7"/>
      <c r="E23" s="6"/>
      <c r="F23" s="6"/>
      <c r="G23" s="9"/>
      <c r="H23" s="10"/>
      <c r="I23" s="6"/>
    </row>
    <row r="24" spans="1:9" ht="21.75" customHeight="1" x14ac:dyDescent="0.3">
      <c r="A24" s="11">
        <v>5</v>
      </c>
      <c r="B24" s="12">
        <v>3480600269184</v>
      </c>
      <c r="C24" s="46" t="s">
        <v>38</v>
      </c>
      <c r="D24" s="47" t="s">
        <v>37</v>
      </c>
      <c r="E24" s="13">
        <v>9000</v>
      </c>
      <c r="F24" s="14">
        <v>244469</v>
      </c>
      <c r="G24" s="49" t="s">
        <v>39</v>
      </c>
      <c r="H24" s="50"/>
      <c r="I24" s="51">
        <v>1</v>
      </c>
    </row>
    <row r="25" spans="1:9" ht="21.75" customHeight="1" x14ac:dyDescent="0.3">
      <c r="A25" s="11"/>
      <c r="B25" s="11"/>
      <c r="C25" s="46"/>
      <c r="D25" s="47"/>
      <c r="E25" s="15"/>
      <c r="F25" s="16"/>
      <c r="G25" s="49"/>
      <c r="H25" s="50"/>
      <c r="I25" s="51"/>
    </row>
    <row r="26" spans="1:9" ht="21.75" customHeight="1" x14ac:dyDescent="0.3">
      <c r="A26" s="18"/>
      <c r="B26" s="18"/>
      <c r="C26" s="31"/>
      <c r="D26" s="48"/>
      <c r="E26" s="19"/>
      <c r="F26" s="20"/>
      <c r="G26" s="53" t="s">
        <v>40</v>
      </c>
      <c r="H26" s="54"/>
      <c r="I26" s="52"/>
    </row>
    <row r="27" spans="1:9" ht="6" customHeight="1" x14ac:dyDescent="0.3">
      <c r="A27" s="6"/>
      <c r="B27" s="7"/>
      <c r="C27" s="8"/>
      <c r="D27" s="7"/>
      <c r="E27" s="6"/>
      <c r="F27" s="6"/>
      <c r="G27" s="9"/>
      <c r="H27" s="10"/>
      <c r="I27" s="6"/>
    </row>
    <row r="28" spans="1:9" ht="21.75" customHeight="1" x14ac:dyDescent="0.3">
      <c r="A28" s="11">
        <v>6</v>
      </c>
      <c r="B28" s="12">
        <v>1489900282765</v>
      </c>
      <c r="C28" s="46" t="s">
        <v>41</v>
      </c>
      <c r="D28" s="47" t="s">
        <v>37</v>
      </c>
      <c r="E28" s="13">
        <v>9000</v>
      </c>
      <c r="F28" s="14">
        <v>244469</v>
      </c>
      <c r="G28" s="49" t="s">
        <v>42</v>
      </c>
      <c r="H28" s="50"/>
      <c r="I28" s="51">
        <v>1</v>
      </c>
    </row>
    <row r="29" spans="1:9" ht="21.75" customHeight="1" x14ac:dyDescent="0.3">
      <c r="A29" s="11"/>
      <c r="B29" s="11"/>
      <c r="C29" s="46"/>
      <c r="D29" s="47"/>
      <c r="E29" s="15"/>
      <c r="F29" s="16"/>
      <c r="G29" s="49"/>
      <c r="H29" s="50"/>
      <c r="I29" s="51"/>
    </row>
    <row r="30" spans="1:9" ht="21.75" customHeight="1" x14ac:dyDescent="0.3">
      <c r="A30" s="18"/>
      <c r="B30" s="18"/>
      <c r="C30" s="31"/>
      <c r="D30" s="48"/>
      <c r="E30" s="19"/>
      <c r="F30" s="20"/>
      <c r="G30" s="53" t="s">
        <v>40</v>
      </c>
      <c r="H30" s="54"/>
      <c r="I30" s="52"/>
    </row>
    <row r="31" spans="1:9" ht="21" customHeight="1" x14ac:dyDescent="0.3">
      <c r="A31" s="32"/>
      <c r="B31" s="32"/>
      <c r="C31" s="33"/>
      <c r="D31" s="34"/>
      <c r="E31" s="35"/>
      <c r="F31" s="36"/>
      <c r="G31" s="30"/>
      <c r="H31" s="91" t="s">
        <v>110</v>
      </c>
      <c r="I31" s="91"/>
    </row>
    <row r="32" spans="1:9" ht="27.75" customHeight="1" x14ac:dyDescent="0.3">
      <c r="A32" s="68" t="s">
        <v>20</v>
      </c>
      <c r="B32" s="68"/>
      <c r="C32" s="68"/>
      <c r="D32" s="68"/>
      <c r="E32" s="68"/>
      <c r="F32" s="68"/>
      <c r="G32" s="68"/>
      <c r="H32" s="68"/>
      <c r="I32" s="68"/>
    </row>
    <row r="33" spans="1:9" s="3" customFormat="1" ht="23.25" customHeight="1" x14ac:dyDescent="0.3">
      <c r="A33" s="56" t="s">
        <v>2</v>
      </c>
      <c r="B33" s="2" t="s">
        <v>3</v>
      </c>
      <c r="C33" s="58" t="s">
        <v>4</v>
      </c>
      <c r="D33" s="60" t="s">
        <v>5</v>
      </c>
      <c r="E33" s="56" t="s">
        <v>6</v>
      </c>
      <c r="F33" s="62" t="s">
        <v>7</v>
      </c>
      <c r="G33" s="63"/>
      <c r="H33" s="64"/>
      <c r="I33" s="56" t="s">
        <v>8</v>
      </c>
    </row>
    <row r="34" spans="1:9" s="3" customFormat="1" ht="23.25" customHeight="1" x14ac:dyDescent="0.3">
      <c r="A34" s="57"/>
      <c r="B34" s="4" t="s">
        <v>9</v>
      </c>
      <c r="C34" s="59"/>
      <c r="D34" s="61"/>
      <c r="E34" s="57"/>
      <c r="F34" s="5" t="s">
        <v>10</v>
      </c>
      <c r="G34" s="65" t="s">
        <v>11</v>
      </c>
      <c r="H34" s="66"/>
      <c r="I34" s="57"/>
    </row>
    <row r="35" spans="1:9" s="3" customFormat="1" ht="6" customHeight="1" x14ac:dyDescent="0.3">
      <c r="A35" s="6"/>
      <c r="B35" s="7"/>
      <c r="C35" s="8"/>
      <c r="D35" s="7"/>
      <c r="E35" s="6"/>
      <c r="F35" s="6"/>
      <c r="G35" s="9"/>
      <c r="H35" s="10"/>
      <c r="I35" s="6"/>
    </row>
    <row r="36" spans="1:9" ht="21" customHeight="1" x14ac:dyDescent="0.3">
      <c r="A36" s="11">
        <v>7</v>
      </c>
      <c r="B36" s="12">
        <v>483538000871</v>
      </c>
      <c r="C36" s="46" t="s">
        <v>17</v>
      </c>
      <c r="D36" s="47" t="s">
        <v>32</v>
      </c>
      <c r="E36" s="13">
        <v>37516.5</v>
      </c>
      <c r="F36" s="14">
        <v>244474</v>
      </c>
      <c r="G36" s="49" t="s">
        <v>31</v>
      </c>
      <c r="H36" s="50"/>
      <c r="I36" s="51">
        <v>1</v>
      </c>
    </row>
    <row r="37" spans="1:9" ht="21" customHeight="1" x14ac:dyDescent="0.3">
      <c r="A37" s="11"/>
      <c r="B37" s="11"/>
      <c r="C37" s="46"/>
      <c r="D37" s="47"/>
      <c r="E37" s="15"/>
      <c r="F37" s="16"/>
      <c r="G37" s="49" t="s">
        <v>33</v>
      </c>
      <c r="H37" s="50"/>
      <c r="I37" s="51"/>
    </row>
    <row r="38" spans="1:9" ht="21" customHeight="1" x14ac:dyDescent="0.3">
      <c r="A38" s="11"/>
      <c r="B38" s="11"/>
      <c r="C38" s="17"/>
      <c r="D38" s="47"/>
      <c r="E38" s="15"/>
      <c r="F38" s="16"/>
      <c r="G38" s="44"/>
      <c r="H38" s="45"/>
      <c r="I38" s="51"/>
    </row>
    <row r="39" spans="1:9" ht="9.75" customHeight="1" x14ac:dyDescent="0.3">
      <c r="A39" s="18"/>
      <c r="B39" s="18"/>
      <c r="C39" s="31"/>
      <c r="D39" s="48"/>
      <c r="E39" s="19"/>
      <c r="F39" s="20"/>
      <c r="G39" s="53"/>
      <c r="H39" s="54"/>
      <c r="I39" s="52"/>
    </row>
    <row r="40" spans="1:9" s="3" customFormat="1" ht="6" customHeight="1" x14ac:dyDescent="0.3">
      <c r="A40" s="6"/>
      <c r="B40" s="7"/>
      <c r="C40" s="8"/>
      <c r="D40" s="7"/>
      <c r="E40" s="6"/>
      <c r="F40" s="6"/>
      <c r="G40" s="9"/>
      <c r="H40" s="10"/>
      <c r="I40" s="6"/>
    </row>
    <row r="41" spans="1:9" ht="21" customHeight="1" x14ac:dyDescent="0.3">
      <c r="A41" s="11">
        <v>8</v>
      </c>
      <c r="B41" s="12">
        <v>3480600156461</v>
      </c>
      <c r="C41" s="46" t="s">
        <v>13</v>
      </c>
      <c r="D41" s="47" t="s">
        <v>34</v>
      </c>
      <c r="E41" s="13">
        <v>450</v>
      </c>
      <c r="F41" s="14">
        <v>244484</v>
      </c>
      <c r="G41" s="49" t="s">
        <v>16</v>
      </c>
      <c r="H41" s="50"/>
      <c r="I41" s="51">
        <v>1</v>
      </c>
    </row>
    <row r="42" spans="1:9" ht="21" customHeight="1" x14ac:dyDescent="0.3">
      <c r="A42" s="11"/>
      <c r="B42" s="11"/>
      <c r="C42" s="46"/>
      <c r="D42" s="47"/>
      <c r="E42" s="15"/>
      <c r="F42" s="16"/>
      <c r="G42" s="49" t="s">
        <v>35</v>
      </c>
      <c r="H42" s="50"/>
      <c r="I42" s="51"/>
    </row>
    <row r="43" spans="1:9" ht="21" customHeight="1" x14ac:dyDescent="0.3">
      <c r="A43" s="18"/>
      <c r="B43" s="18"/>
      <c r="C43" s="31"/>
      <c r="D43" s="48"/>
      <c r="E43" s="19"/>
      <c r="F43" s="20"/>
      <c r="G43" s="53" t="s">
        <v>36</v>
      </c>
      <c r="H43" s="54"/>
      <c r="I43" s="52"/>
    </row>
    <row r="44" spans="1:9" s="3" customFormat="1" ht="6" customHeight="1" x14ac:dyDescent="0.3">
      <c r="A44" s="6"/>
      <c r="B44" s="7"/>
      <c r="C44" s="8"/>
      <c r="D44" s="7"/>
      <c r="E44" s="6"/>
      <c r="F44" s="6"/>
      <c r="G44" s="9"/>
      <c r="H44" s="10"/>
      <c r="I44" s="6"/>
    </row>
    <row r="45" spans="1:9" ht="21" customHeight="1" x14ac:dyDescent="0.3">
      <c r="A45" s="11">
        <v>9</v>
      </c>
      <c r="B45" s="12">
        <v>3480600156461</v>
      </c>
      <c r="C45" s="46" t="s">
        <v>13</v>
      </c>
      <c r="D45" s="47" t="s">
        <v>47</v>
      </c>
      <c r="E45" s="13">
        <v>450</v>
      </c>
      <c r="F45" s="14">
        <v>244495</v>
      </c>
      <c r="G45" s="70" t="s">
        <v>48</v>
      </c>
      <c r="H45" s="71"/>
      <c r="I45" s="51">
        <v>3</v>
      </c>
    </row>
    <row r="46" spans="1:9" ht="21" customHeight="1" x14ac:dyDescent="0.3">
      <c r="A46" s="11"/>
      <c r="B46" s="11"/>
      <c r="C46" s="46"/>
      <c r="D46" s="47"/>
      <c r="E46" s="15"/>
      <c r="F46" s="16"/>
      <c r="G46" s="49" t="s">
        <v>49</v>
      </c>
      <c r="H46" s="50"/>
      <c r="I46" s="51"/>
    </row>
    <row r="47" spans="1:9" ht="21" customHeight="1" x14ac:dyDescent="0.3">
      <c r="A47" s="18"/>
      <c r="B47" s="18"/>
      <c r="C47" s="31"/>
      <c r="D47" s="48"/>
      <c r="E47" s="19"/>
      <c r="F47" s="20"/>
      <c r="G47" s="53" t="s">
        <v>50</v>
      </c>
      <c r="H47" s="54"/>
      <c r="I47" s="52"/>
    </row>
    <row r="48" spans="1:9" ht="21" customHeight="1" x14ac:dyDescent="0.3">
      <c r="A48" s="11">
        <v>10</v>
      </c>
      <c r="B48" s="12">
        <v>1341500240163</v>
      </c>
      <c r="C48" s="46" t="s">
        <v>52</v>
      </c>
      <c r="D48" s="47" t="s">
        <v>51</v>
      </c>
      <c r="E48" s="13">
        <v>6600</v>
      </c>
      <c r="F48" s="14">
        <v>244495</v>
      </c>
      <c r="G48" s="49" t="s">
        <v>19</v>
      </c>
      <c r="H48" s="50"/>
      <c r="I48" s="51">
        <v>3</v>
      </c>
    </row>
    <row r="49" spans="1:9" ht="21" customHeight="1" x14ac:dyDescent="0.3">
      <c r="A49" s="11"/>
      <c r="B49" s="11"/>
      <c r="C49" s="46"/>
      <c r="D49" s="47"/>
      <c r="E49" s="15"/>
      <c r="F49" s="16"/>
      <c r="G49" s="49" t="s">
        <v>54</v>
      </c>
      <c r="H49" s="50"/>
      <c r="I49" s="51"/>
    </row>
    <row r="50" spans="1:9" ht="21" customHeight="1" x14ac:dyDescent="0.3">
      <c r="A50" s="18"/>
      <c r="B50" s="18"/>
      <c r="C50" s="31"/>
      <c r="D50" s="48"/>
      <c r="E50" s="19"/>
      <c r="F50" s="20"/>
      <c r="G50" s="53" t="s">
        <v>55</v>
      </c>
      <c r="H50" s="54"/>
      <c r="I50" s="52"/>
    </row>
    <row r="51" spans="1:9" ht="21" customHeight="1" x14ac:dyDescent="0.3">
      <c r="A51" s="11">
        <v>11</v>
      </c>
      <c r="B51" s="12">
        <v>1480600100680</v>
      </c>
      <c r="C51" s="46" t="s">
        <v>56</v>
      </c>
      <c r="D51" s="47" t="s">
        <v>53</v>
      </c>
      <c r="E51" s="13">
        <v>4500</v>
      </c>
      <c r="F51" s="14">
        <v>244495</v>
      </c>
      <c r="G51" s="49" t="s">
        <v>12</v>
      </c>
      <c r="H51" s="50"/>
      <c r="I51" s="51">
        <v>3</v>
      </c>
    </row>
    <row r="52" spans="1:9" ht="21" customHeight="1" x14ac:dyDescent="0.3">
      <c r="A52" s="11"/>
      <c r="B52" s="11"/>
      <c r="C52" s="46"/>
      <c r="D52" s="47"/>
      <c r="E52" s="15"/>
      <c r="F52" s="16"/>
      <c r="G52" s="49" t="s">
        <v>57</v>
      </c>
      <c r="H52" s="50"/>
      <c r="I52" s="51"/>
    </row>
    <row r="53" spans="1:9" ht="21" customHeight="1" x14ac:dyDescent="0.3">
      <c r="A53" s="18"/>
      <c r="B53" s="18"/>
      <c r="C53" s="31"/>
      <c r="D53" s="48"/>
      <c r="E53" s="19"/>
      <c r="F53" s="20"/>
      <c r="G53" s="53" t="s">
        <v>58</v>
      </c>
      <c r="H53" s="54"/>
      <c r="I53" s="52"/>
    </row>
    <row r="54" spans="1:9" ht="21" customHeight="1" x14ac:dyDescent="0.3">
      <c r="A54" s="11">
        <v>12</v>
      </c>
      <c r="B54" s="12">
        <v>3480600291490</v>
      </c>
      <c r="C54" s="46" t="s">
        <v>62</v>
      </c>
      <c r="D54" s="47" t="s">
        <v>59</v>
      </c>
      <c r="E54" s="13">
        <v>9000</v>
      </c>
      <c r="F54" s="14">
        <v>244495</v>
      </c>
      <c r="G54" s="70" t="s">
        <v>48</v>
      </c>
      <c r="H54" s="71"/>
      <c r="I54" s="51">
        <v>3</v>
      </c>
    </row>
    <row r="55" spans="1:9" ht="21" customHeight="1" x14ac:dyDescent="0.3">
      <c r="A55" s="11"/>
      <c r="B55" s="11"/>
      <c r="C55" s="46"/>
      <c r="D55" s="47"/>
      <c r="E55" s="15"/>
      <c r="F55" s="16"/>
      <c r="G55" s="49" t="s">
        <v>60</v>
      </c>
      <c r="H55" s="50"/>
      <c r="I55" s="51"/>
    </row>
    <row r="56" spans="1:9" ht="21" customHeight="1" x14ac:dyDescent="0.3">
      <c r="A56" s="18"/>
      <c r="B56" s="18"/>
      <c r="C56" s="31"/>
      <c r="D56" s="48"/>
      <c r="E56" s="19"/>
      <c r="F56" s="20"/>
      <c r="G56" s="53" t="s">
        <v>61</v>
      </c>
      <c r="H56" s="54"/>
      <c r="I56" s="52"/>
    </row>
    <row r="57" spans="1:9" ht="6" customHeight="1" x14ac:dyDescent="0.3">
      <c r="A57" s="6"/>
      <c r="B57" s="7"/>
      <c r="C57" s="8"/>
      <c r="D57" s="7"/>
      <c r="E57" s="6"/>
      <c r="F57" s="6"/>
      <c r="G57" s="9"/>
      <c r="H57" s="10"/>
      <c r="I57" s="6"/>
    </row>
    <row r="58" spans="1:9" ht="21.75" customHeight="1" x14ac:dyDescent="0.3">
      <c r="A58" s="11">
        <v>13</v>
      </c>
      <c r="B58" s="12">
        <v>3480600269184</v>
      </c>
      <c r="C58" s="46" t="s">
        <v>38</v>
      </c>
      <c r="D58" s="47" t="s">
        <v>37</v>
      </c>
      <c r="E58" s="13">
        <v>9000</v>
      </c>
      <c r="F58" s="14">
        <v>244498</v>
      </c>
      <c r="G58" s="49" t="s">
        <v>45</v>
      </c>
      <c r="H58" s="50"/>
      <c r="I58" s="51">
        <v>1</v>
      </c>
    </row>
    <row r="59" spans="1:9" ht="21.75" customHeight="1" x14ac:dyDescent="0.3">
      <c r="A59" s="11"/>
      <c r="B59" s="11"/>
      <c r="C59" s="46"/>
      <c r="D59" s="47"/>
      <c r="E59" s="15"/>
      <c r="F59" s="16"/>
      <c r="G59" s="49"/>
      <c r="H59" s="50"/>
      <c r="I59" s="51"/>
    </row>
    <row r="60" spans="1:9" ht="11.25" customHeight="1" x14ac:dyDescent="0.3">
      <c r="A60" s="18"/>
      <c r="B60" s="18"/>
      <c r="C60" s="31"/>
      <c r="D60" s="48"/>
      <c r="E60" s="19"/>
      <c r="F60" s="20"/>
      <c r="G60" s="53"/>
      <c r="H60" s="54"/>
      <c r="I60" s="52"/>
    </row>
    <row r="61" spans="1:9" ht="18" customHeight="1" x14ac:dyDescent="0.3">
      <c r="A61" s="32"/>
      <c r="B61" s="32"/>
      <c r="C61" s="33"/>
      <c r="D61" s="34"/>
      <c r="E61" s="35"/>
      <c r="F61" s="36"/>
      <c r="G61" s="30"/>
      <c r="H61" s="91" t="s">
        <v>111</v>
      </c>
      <c r="I61" s="91"/>
    </row>
    <row r="62" spans="1:9" ht="24.75" customHeight="1" x14ac:dyDescent="0.3">
      <c r="A62" s="68" t="s">
        <v>112</v>
      </c>
      <c r="B62" s="68"/>
      <c r="C62" s="68"/>
      <c r="D62" s="68"/>
      <c r="E62" s="68"/>
      <c r="F62" s="68"/>
      <c r="G62" s="68"/>
      <c r="H62" s="68"/>
      <c r="I62" s="68"/>
    </row>
    <row r="63" spans="1:9" s="3" customFormat="1" ht="21.75" customHeight="1" x14ac:dyDescent="0.3">
      <c r="A63" s="56" t="s">
        <v>2</v>
      </c>
      <c r="B63" s="2" t="s">
        <v>3</v>
      </c>
      <c r="C63" s="58" t="s">
        <v>4</v>
      </c>
      <c r="D63" s="60" t="s">
        <v>5</v>
      </c>
      <c r="E63" s="56" t="s">
        <v>6</v>
      </c>
      <c r="F63" s="62" t="s">
        <v>7</v>
      </c>
      <c r="G63" s="63"/>
      <c r="H63" s="64"/>
      <c r="I63" s="56" t="s">
        <v>8</v>
      </c>
    </row>
    <row r="64" spans="1:9" s="3" customFormat="1" ht="21.75" customHeight="1" x14ac:dyDescent="0.3">
      <c r="A64" s="57"/>
      <c r="B64" s="4" t="s">
        <v>9</v>
      </c>
      <c r="C64" s="59"/>
      <c r="D64" s="61"/>
      <c r="E64" s="57"/>
      <c r="F64" s="5" t="s">
        <v>10</v>
      </c>
      <c r="G64" s="65" t="s">
        <v>11</v>
      </c>
      <c r="H64" s="66"/>
      <c r="I64" s="57"/>
    </row>
    <row r="65" spans="1:9" ht="6" customHeight="1" x14ac:dyDescent="0.3">
      <c r="A65" s="6"/>
      <c r="B65" s="7"/>
      <c r="C65" s="8"/>
      <c r="D65" s="7"/>
      <c r="E65" s="6"/>
      <c r="F65" s="6"/>
      <c r="G65" s="9"/>
      <c r="H65" s="10"/>
      <c r="I65" s="6"/>
    </row>
    <row r="66" spans="1:9" ht="21.75" customHeight="1" x14ac:dyDescent="0.3">
      <c r="A66" s="11">
        <v>14</v>
      </c>
      <c r="B66" s="12">
        <v>1489900282765</v>
      </c>
      <c r="C66" s="46" t="s">
        <v>41</v>
      </c>
      <c r="D66" s="47" t="s">
        <v>37</v>
      </c>
      <c r="E66" s="13">
        <v>9000</v>
      </c>
      <c r="F66" s="14">
        <f>+F58</f>
        <v>244498</v>
      </c>
      <c r="G66" s="49" t="s">
        <v>46</v>
      </c>
      <c r="H66" s="50"/>
      <c r="I66" s="51">
        <v>1</v>
      </c>
    </row>
    <row r="67" spans="1:9" ht="21.75" customHeight="1" x14ac:dyDescent="0.3">
      <c r="A67" s="11"/>
      <c r="B67" s="11"/>
      <c r="C67" s="46"/>
      <c r="D67" s="47"/>
      <c r="E67" s="15"/>
      <c r="F67" s="16"/>
      <c r="G67" s="49"/>
      <c r="H67" s="50"/>
      <c r="I67" s="51"/>
    </row>
    <row r="68" spans="1:9" ht="12.75" customHeight="1" x14ac:dyDescent="0.3">
      <c r="A68" s="18"/>
      <c r="B68" s="18"/>
      <c r="C68" s="31"/>
      <c r="D68" s="48"/>
      <c r="E68" s="19"/>
      <c r="F68" s="20"/>
      <c r="G68" s="53"/>
      <c r="H68" s="54"/>
      <c r="I68" s="52"/>
    </row>
    <row r="69" spans="1:9" s="3" customFormat="1" ht="6" customHeight="1" x14ac:dyDescent="0.3">
      <c r="A69" s="6"/>
      <c r="B69" s="7"/>
      <c r="C69" s="7"/>
      <c r="D69" s="43"/>
      <c r="E69" s="10"/>
      <c r="F69" s="6"/>
      <c r="G69" s="9"/>
      <c r="H69" s="10"/>
      <c r="I69" s="6"/>
    </row>
    <row r="70" spans="1:9" ht="19.5" customHeight="1" x14ac:dyDescent="0.3">
      <c r="A70" s="11">
        <v>15</v>
      </c>
      <c r="B70" s="12">
        <f>B7</f>
        <v>483538000871</v>
      </c>
      <c r="C70" s="67" t="str">
        <f>C7</f>
        <v>ห้างหุ้นส่วนจำกัด  ปอปอ  เรณูนคร</v>
      </c>
      <c r="D70" s="47" t="s">
        <v>43</v>
      </c>
      <c r="E70" s="39">
        <v>22000</v>
      </c>
      <c r="F70" s="14">
        <v>244502</v>
      </c>
      <c r="G70" s="49" t="s">
        <v>31</v>
      </c>
      <c r="H70" s="50"/>
      <c r="I70" s="51">
        <v>1</v>
      </c>
    </row>
    <row r="71" spans="1:9" ht="19.5" customHeight="1" x14ac:dyDescent="0.3">
      <c r="A71" s="11"/>
      <c r="B71" s="11"/>
      <c r="C71" s="67"/>
      <c r="D71" s="47"/>
      <c r="E71" s="40"/>
      <c r="F71" s="16"/>
      <c r="G71" s="49" t="s">
        <v>44</v>
      </c>
      <c r="H71" s="50"/>
      <c r="I71" s="51"/>
    </row>
    <row r="72" spans="1:9" ht="19.5" customHeight="1" x14ac:dyDescent="0.3">
      <c r="A72" s="11"/>
      <c r="B72" s="11"/>
      <c r="C72" s="37"/>
      <c r="D72" s="47"/>
      <c r="E72" s="40"/>
      <c r="F72" s="16"/>
      <c r="G72" s="49"/>
      <c r="H72" s="50"/>
      <c r="I72" s="51"/>
    </row>
    <row r="73" spans="1:9" ht="11.25" customHeight="1" x14ac:dyDescent="0.3">
      <c r="A73" s="18"/>
      <c r="B73" s="18"/>
      <c r="C73" s="38"/>
      <c r="D73" s="48"/>
      <c r="E73" s="41"/>
      <c r="F73" s="20"/>
      <c r="G73" s="49"/>
      <c r="H73" s="50"/>
      <c r="I73" s="52"/>
    </row>
    <row r="74" spans="1:9" s="3" customFormat="1" ht="6" customHeight="1" x14ac:dyDescent="0.3">
      <c r="A74" s="6"/>
      <c r="B74" s="7"/>
      <c r="C74" s="8"/>
      <c r="D74" s="42"/>
      <c r="E74" s="6"/>
      <c r="F74" s="6"/>
      <c r="G74" s="9"/>
      <c r="H74" s="10"/>
      <c r="I74" s="6"/>
    </row>
    <row r="75" spans="1:9" ht="19.5" customHeight="1" x14ac:dyDescent="0.3">
      <c r="A75" s="11">
        <v>16</v>
      </c>
      <c r="B75" s="12">
        <v>3480600156461</v>
      </c>
      <c r="C75" s="46" t="s">
        <v>13</v>
      </c>
      <c r="D75" s="47" t="s">
        <v>113</v>
      </c>
      <c r="E75" s="39">
        <v>450</v>
      </c>
      <c r="F75" s="14">
        <v>244505</v>
      </c>
      <c r="G75" s="49" t="s">
        <v>63</v>
      </c>
      <c r="H75" s="50"/>
      <c r="I75" s="51">
        <v>3</v>
      </c>
    </row>
    <row r="76" spans="1:9" ht="19.5" customHeight="1" x14ac:dyDescent="0.3">
      <c r="A76" s="11"/>
      <c r="B76" s="12"/>
      <c r="C76" s="46"/>
      <c r="D76" s="47"/>
      <c r="E76" s="13"/>
      <c r="F76" s="14"/>
      <c r="G76" s="49" t="s">
        <v>49</v>
      </c>
      <c r="H76" s="50"/>
      <c r="I76" s="51"/>
    </row>
    <row r="77" spans="1:9" ht="19.5" customHeight="1" x14ac:dyDescent="0.3">
      <c r="A77" s="11"/>
      <c r="B77" s="11"/>
      <c r="C77" s="46"/>
      <c r="D77" s="47"/>
      <c r="E77" s="15"/>
      <c r="F77" s="16"/>
      <c r="G77" s="49" t="s">
        <v>64</v>
      </c>
      <c r="H77" s="50"/>
      <c r="I77" s="51"/>
    </row>
    <row r="78" spans="1:9" ht="5.25" customHeight="1" x14ac:dyDescent="0.3">
      <c r="A78" s="18"/>
      <c r="B78" s="18"/>
      <c r="C78" s="18"/>
      <c r="D78" s="48"/>
      <c r="E78" s="19"/>
      <c r="F78" s="20"/>
      <c r="G78" s="21"/>
      <c r="H78" s="22"/>
      <c r="I78" s="52"/>
    </row>
    <row r="79" spans="1:9" s="3" customFormat="1" ht="6" customHeight="1" x14ac:dyDescent="0.3">
      <c r="A79" s="6"/>
      <c r="B79" s="7"/>
      <c r="C79" s="8"/>
      <c r="D79" s="7"/>
      <c r="E79" s="6"/>
      <c r="F79" s="6"/>
      <c r="G79" s="9"/>
      <c r="H79" s="10"/>
      <c r="I79" s="6"/>
    </row>
    <row r="80" spans="1:9" ht="21" customHeight="1" x14ac:dyDescent="0.3">
      <c r="A80" s="11">
        <v>17</v>
      </c>
      <c r="B80" s="12">
        <v>3480600156461</v>
      </c>
      <c r="C80" s="46" t="s">
        <v>13</v>
      </c>
      <c r="D80" s="47" t="s">
        <v>67</v>
      </c>
      <c r="E80" s="13">
        <v>450</v>
      </c>
      <c r="F80" s="14">
        <v>244519</v>
      </c>
      <c r="G80" s="49" t="s">
        <v>63</v>
      </c>
      <c r="H80" s="50"/>
      <c r="I80" s="51">
        <v>3</v>
      </c>
    </row>
    <row r="81" spans="1:9" ht="18.75" customHeight="1" x14ac:dyDescent="0.3">
      <c r="A81" s="11"/>
      <c r="B81" s="11"/>
      <c r="C81" s="46"/>
      <c r="D81" s="47"/>
      <c r="E81" s="15"/>
      <c r="F81" s="16"/>
      <c r="G81" s="49" t="s">
        <v>49</v>
      </c>
      <c r="H81" s="50"/>
      <c r="I81" s="51"/>
    </row>
    <row r="82" spans="1:9" ht="16.5" customHeight="1" x14ac:dyDescent="0.3">
      <c r="A82" s="11"/>
      <c r="B82" s="11"/>
      <c r="C82" s="17"/>
      <c r="D82" s="47"/>
      <c r="E82" s="15"/>
      <c r="F82" s="16"/>
      <c r="G82" s="49" t="s">
        <v>68</v>
      </c>
      <c r="H82" s="50"/>
      <c r="I82" s="51"/>
    </row>
    <row r="83" spans="1:9" ht="6" customHeight="1" x14ac:dyDescent="0.3">
      <c r="A83" s="18"/>
      <c r="B83" s="18"/>
      <c r="C83" s="18"/>
      <c r="D83" s="48"/>
      <c r="E83" s="19"/>
      <c r="F83" s="20"/>
      <c r="G83" s="21"/>
      <c r="H83" s="22"/>
      <c r="I83" s="52"/>
    </row>
    <row r="84" spans="1:9" s="3" customFormat="1" ht="6" customHeight="1" x14ac:dyDescent="0.3">
      <c r="A84" s="6"/>
      <c r="B84" s="7"/>
      <c r="C84" s="8"/>
      <c r="D84" s="7"/>
      <c r="E84" s="6"/>
      <c r="F84" s="6"/>
      <c r="G84" s="9"/>
      <c r="H84" s="10"/>
      <c r="I84" s="6"/>
    </row>
    <row r="85" spans="1:9" ht="19.5" customHeight="1" x14ac:dyDescent="0.3">
      <c r="A85" s="11">
        <v>18</v>
      </c>
      <c r="B85" s="12">
        <v>1480500022903</v>
      </c>
      <c r="C85" s="46" t="s">
        <v>70</v>
      </c>
      <c r="D85" s="47" t="s">
        <v>73</v>
      </c>
      <c r="E85" s="13">
        <v>2000</v>
      </c>
      <c r="F85" s="14">
        <v>244519</v>
      </c>
      <c r="G85" s="49" t="s">
        <v>71</v>
      </c>
      <c r="H85" s="50"/>
      <c r="I85" s="51">
        <v>3</v>
      </c>
    </row>
    <row r="86" spans="1:9" ht="19.5" customHeight="1" x14ac:dyDescent="0.3">
      <c r="A86" s="11"/>
      <c r="B86" s="11"/>
      <c r="C86" s="46"/>
      <c r="D86" s="47"/>
      <c r="E86" s="15"/>
      <c r="F86" s="16"/>
      <c r="G86" s="49" t="s">
        <v>72</v>
      </c>
      <c r="H86" s="50"/>
      <c r="I86" s="51"/>
    </row>
    <row r="87" spans="1:9" ht="15" customHeight="1" x14ac:dyDescent="0.3">
      <c r="A87" s="18"/>
      <c r="B87" s="18"/>
      <c r="C87" s="18"/>
      <c r="D87" s="48"/>
      <c r="E87" s="19"/>
      <c r="F87" s="20"/>
      <c r="G87" s="21"/>
      <c r="H87" s="22"/>
      <c r="I87" s="52"/>
    </row>
    <row r="88" spans="1:9" s="3" customFormat="1" ht="6" customHeight="1" x14ac:dyDescent="0.3">
      <c r="A88" s="6"/>
      <c r="B88" s="7"/>
      <c r="C88" s="8"/>
      <c r="D88" s="7"/>
      <c r="E88" s="6"/>
      <c r="F88" s="6"/>
      <c r="G88" s="9"/>
      <c r="H88" s="10"/>
      <c r="I88" s="6"/>
    </row>
    <row r="89" spans="1:9" ht="18.75" customHeight="1" x14ac:dyDescent="0.3">
      <c r="A89" s="11">
        <v>19</v>
      </c>
      <c r="B89" s="12">
        <v>3480600156461</v>
      </c>
      <c r="C89" s="46" t="s">
        <v>13</v>
      </c>
      <c r="D89" s="47" t="s">
        <v>69</v>
      </c>
      <c r="E89" s="13">
        <v>450</v>
      </c>
      <c r="F89" s="14">
        <v>244525</v>
      </c>
      <c r="G89" s="49" t="s">
        <v>63</v>
      </c>
      <c r="H89" s="50"/>
      <c r="I89" s="51">
        <v>3</v>
      </c>
    </row>
    <row r="90" spans="1:9" ht="18.75" customHeight="1" x14ac:dyDescent="0.3">
      <c r="A90" s="11"/>
      <c r="B90" s="11"/>
      <c r="C90" s="46"/>
      <c r="D90" s="47"/>
      <c r="E90" s="15"/>
      <c r="F90" s="16"/>
      <c r="G90" s="49" t="s">
        <v>49</v>
      </c>
      <c r="H90" s="50"/>
      <c r="I90" s="51"/>
    </row>
    <row r="91" spans="1:9" ht="18.75" customHeight="1" x14ac:dyDescent="0.3">
      <c r="A91" s="11"/>
      <c r="B91" s="11"/>
      <c r="C91" s="17"/>
      <c r="D91" s="47"/>
      <c r="E91" s="15"/>
      <c r="F91" s="16"/>
      <c r="G91" s="49" t="s">
        <v>65</v>
      </c>
      <c r="H91" s="50"/>
      <c r="I91" s="51"/>
    </row>
    <row r="92" spans="1:9" ht="5.25" customHeight="1" x14ac:dyDescent="0.3">
      <c r="A92" s="18"/>
      <c r="B92" s="18"/>
      <c r="C92" s="18"/>
      <c r="D92" s="48"/>
      <c r="E92" s="19"/>
      <c r="F92" s="20"/>
      <c r="G92" s="21"/>
      <c r="H92" s="22"/>
      <c r="I92" s="52"/>
    </row>
    <row r="93" spans="1:9" s="3" customFormat="1" ht="6" customHeight="1" x14ac:dyDescent="0.3">
      <c r="A93" s="6"/>
      <c r="B93" s="7"/>
      <c r="C93" s="8"/>
      <c r="D93" s="7"/>
      <c r="E93" s="6"/>
      <c r="F93" s="6"/>
      <c r="G93" s="9"/>
      <c r="H93" s="10"/>
      <c r="I93" s="6"/>
    </row>
    <row r="94" spans="1:9" ht="18.75" customHeight="1" x14ac:dyDescent="0.3">
      <c r="A94" s="11">
        <v>20</v>
      </c>
      <c r="B94" s="12">
        <v>3480600156461</v>
      </c>
      <c r="C94" s="46" t="s">
        <v>13</v>
      </c>
      <c r="D94" s="47" t="s">
        <v>66</v>
      </c>
      <c r="E94" s="13">
        <v>2250</v>
      </c>
      <c r="F94" s="14">
        <v>244525</v>
      </c>
      <c r="G94" s="49" t="s">
        <v>63</v>
      </c>
      <c r="H94" s="50"/>
      <c r="I94" s="51">
        <v>3</v>
      </c>
    </row>
    <row r="95" spans="1:9" ht="18.75" customHeight="1" x14ac:dyDescent="0.3">
      <c r="A95" s="11"/>
      <c r="B95" s="11"/>
      <c r="C95" s="46"/>
      <c r="D95" s="47"/>
      <c r="E95" s="15"/>
      <c r="F95" s="16"/>
      <c r="G95" s="49" t="s">
        <v>49</v>
      </c>
      <c r="H95" s="50"/>
      <c r="I95" s="51"/>
    </row>
    <row r="96" spans="1:9" ht="18.75" customHeight="1" x14ac:dyDescent="0.3">
      <c r="A96" s="11"/>
      <c r="B96" s="11"/>
      <c r="C96" s="17"/>
      <c r="D96" s="47"/>
      <c r="E96" s="15"/>
      <c r="F96" s="16"/>
      <c r="G96" s="49" t="s">
        <v>65</v>
      </c>
      <c r="H96" s="50"/>
      <c r="I96" s="51"/>
    </row>
    <row r="97" spans="1:9" ht="4.5" customHeight="1" x14ac:dyDescent="0.3">
      <c r="A97" s="18"/>
      <c r="B97" s="18"/>
      <c r="C97" s="18"/>
      <c r="D97" s="48"/>
      <c r="E97" s="19"/>
      <c r="F97" s="20"/>
      <c r="G97" s="21"/>
      <c r="H97" s="22"/>
      <c r="I97" s="52"/>
    </row>
    <row r="98" spans="1:9" ht="18" customHeight="1" x14ac:dyDescent="0.3">
      <c r="A98" s="32"/>
      <c r="B98" s="32"/>
      <c r="C98" s="33"/>
      <c r="D98" s="34"/>
      <c r="E98" s="35"/>
      <c r="F98" s="36"/>
      <c r="G98" s="30"/>
      <c r="H98" s="91" t="s">
        <v>114</v>
      </c>
      <c r="I98" s="91"/>
    </row>
    <row r="99" spans="1:9" ht="27.75" customHeight="1" x14ac:dyDescent="0.3">
      <c r="A99" s="68" t="s">
        <v>77</v>
      </c>
      <c r="B99" s="68"/>
      <c r="C99" s="68"/>
      <c r="D99" s="68"/>
      <c r="E99" s="68"/>
      <c r="F99" s="68"/>
      <c r="G99" s="68"/>
      <c r="H99" s="68"/>
      <c r="I99" s="68"/>
    </row>
    <row r="100" spans="1:9" s="3" customFormat="1" ht="23.25" customHeight="1" x14ac:dyDescent="0.3">
      <c r="A100" s="56" t="s">
        <v>2</v>
      </c>
      <c r="B100" s="2" t="s">
        <v>3</v>
      </c>
      <c r="C100" s="58" t="s">
        <v>4</v>
      </c>
      <c r="D100" s="60" t="s">
        <v>5</v>
      </c>
      <c r="E100" s="56" t="s">
        <v>6</v>
      </c>
      <c r="F100" s="62" t="s">
        <v>7</v>
      </c>
      <c r="G100" s="63"/>
      <c r="H100" s="64"/>
      <c r="I100" s="56" t="s">
        <v>8</v>
      </c>
    </row>
    <row r="101" spans="1:9" s="3" customFormat="1" ht="23.25" customHeight="1" x14ac:dyDescent="0.3">
      <c r="A101" s="57"/>
      <c r="B101" s="4" t="s">
        <v>9</v>
      </c>
      <c r="C101" s="59"/>
      <c r="D101" s="61"/>
      <c r="E101" s="57"/>
      <c r="F101" s="5" t="s">
        <v>10</v>
      </c>
      <c r="G101" s="65" t="s">
        <v>11</v>
      </c>
      <c r="H101" s="66"/>
      <c r="I101" s="57"/>
    </row>
    <row r="102" spans="1:9" s="77" customFormat="1" ht="6" customHeight="1" x14ac:dyDescent="0.3">
      <c r="A102" s="72"/>
      <c r="B102" s="73"/>
      <c r="C102" s="74"/>
      <c r="D102" s="73"/>
      <c r="E102" s="72"/>
      <c r="F102" s="72"/>
      <c r="G102" s="75"/>
      <c r="H102" s="76"/>
      <c r="I102" s="72"/>
    </row>
    <row r="103" spans="1:9" s="84" customFormat="1" ht="19.5" customHeight="1" x14ac:dyDescent="0.3">
      <c r="A103" s="78">
        <v>21</v>
      </c>
      <c r="B103" s="79" t="s">
        <v>88</v>
      </c>
      <c r="C103" s="46" t="s">
        <v>89</v>
      </c>
      <c r="D103" s="80" t="s">
        <v>76</v>
      </c>
      <c r="E103" s="81">
        <v>10800</v>
      </c>
      <c r="F103" s="82">
        <v>244526</v>
      </c>
      <c r="G103" s="49" t="s">
        <v>96</v>
      </c>
      <c r="H103" s="50"/>
      <c r="I103" s="83">
        <v>1</v>
      </c>
    </row>
    <row r="104" spans="1:9" s="84" customFormat="1" ht="19.5" customHeight="1" x14ac:dyDescent="0.3">
      <c r="A104" s="85"/>
      <c r="B104" s="85"/>
      <c r="C104" s="86"/>
      <c r="D104" s="87"/>
      <c r="E104" s="88"/>
      <c r="F104" s="89"/>
      <c r="G104" s="49"/>
      <c r="H104" s="50"/>
      <c r="I104" s="90"/>
    </row>
    <row r="105" spans="1:9" s="77" customFormat="1" ht="6" customHeight="1" x14ac:dyDescent="0.3">
      <c r="A105" s="72"/>
      <c r="B105" s="73"/>
      <c r="C105" s="74"/>
      <c r="D105" s="73"/>
      <c r="E105" s="72"/>
      <c r="F105" s="72"/>
      <c r="G105" s="75"/>
      <c r="H105" s="76"/>
      <c r="I105" s="72"/>
    </row>
    <row r="106" spans="1:9" s="84" customFormat="1" ht="19.5" customHeight="1" x14ac:dyDescent="0.3">
      <c r="A106" s="78">
        <v>22</v>
      </c>
      <c r="B106" s="79">
        <v>3480600312284</v>
      </c>
      <c r="C106" s="46" t="s">
        <v>90</v>
      </c>
      <c r="D106" s="80" t="s">
        <v>76</v>
      </c>
      <c r="E106" s="81">
        <v>10800</v>
      </c>
      <c r="F106" s="82">
        <f>+F103</f>
        <v>244526</v>
      </c>
      <c r="G106" s="49" t="s">
        <v>97</v>
      </c>
      <c r="H106" s="50"/>
      <c r="I106" s="83">
        <v>1</v>
      </c>
    </row>
    <row r="107" spans="1:9" s="84" customFormat="1" ht="19.5" customHeight="1" x14ac:dyDescent="0.3">
      <c r="A107" s="78"/>
      <c r="B107" s="78"/>
      <c r="C107" s="46"/>
      <c r="D107" s="87"/>
      <c r="E107" s="92"/>
      <c r="F107" s="93"/>
      <c r="G107" s="49"/>
      <c r="H107" s="50"/>
      <c r="I107" s="90"/>
    </row>
    <row r="108" spans="1:9" s="77" customFormat="1" ht="6" customHeight="1" x14ac:dyDescent="0.3">
      <c r="A108" s="72"/>
      <c r="B108" s="73"/>
      <c r="C108" s="74"/>
      <c r="D108" s="73"/>
      <c r="E108" s="72"/>
      <c r="F108" s="72"/>
      <c r="G108" s="75"/>
      <c r="H108" s="76"/>
      <c r="I108" s="72"/>
    </row>
    <row r="109" spans="1:9" s="84" customFormat="1" ht="19.5" customHeight="1" x14ac:dyDescent="0.3">
      <c r="A109" s="78">
        <v>23</v>
      </c>
      <c r="B109" s="79" t="s">
        <v>94</v>
      </c>
      <c r="C109" s="46" t="s">
        <v>95</v>
      </c>
      <c r="D109" s="80" t="s">
        <v>76</v>
      </c>
      <c r="E109" s="81">
        <v>11100</v>
      </c>
      <c r="F109" s="82">
        <f>+F106</f>
        <v>244526</v>
      </c>
      <c r="G109" s="49" t="s">
        <v>98</v>
      </c>
      <c r="H109" s="50"/>
      <c r="I109" s="83">
        <v>1</v>
      </c>
    </row>
    <row r="110" spans="1:9" s="84" customFormat="1" ht="19.5" customHeight="1" x14ac:dyDescent="0.3">
      <c r="A110" s="78"/>
      <c r="B110" s="78"/>
      <c r="C110" s="86"/>
      <c r="D110" s="87"/>
      <c r="E110" s="92"/>
      <c r="F110" s="93"/>
      <c r="G110" s="49"/>
      <c r="H110" s="50"/>
      <c r="I110" s="83"/>
    </row>
    <row r="111" spans="1:9" s="77" customFormat="1" ht="6" customHeight="1" x14ac:dyDescent="0.3">
      <c r="A111" s="72"/>
      <c r="B111" s="73"/>
      <c r="C111" s="74"/>
      <c r="D111" s="73"/>
      <c r="E111" s="72"/>
      <c r="F111" s="72"/>
      <c r="G111" s="75"/>
      <c r="H111" s="76"/>
      <c r="I111" s="72"/>
    </row>
    <row r="112" spans="1:9" s="84" customFormat="1" ht="19.5" customHeight="1" x14ac:dyDescent="0.3">
      <c r="A112" s="78">
        <v>24</v>
      </c>
      <c r="B112" s="79" t="s">
        <v>92</v>
      </c>
      <c r="C112" s="46" t="s">
        <v>93</v>
      </c>
      <c r="D112" s="80" t="s">
        <v>76</v>
      </c>
      <c r="E112" s="81">
        <v>11100</v>
      </c>
      <c r="F112" s="82">
        <f>+F106</f>
        <v>244526</v>
      </c>
      <c r="G112" s="49" t="s">
        <v>99</v>
      </c>
      <c r="H112" s="50"/>
      <c r="I112" s="83">
        <v>1</v>
      </c>
    </row>
    <row r="113" spans="1:9" s="84" customFormat="1" ht="19.5" customHeight="1" x14ac:dyDescent="0.3">
      <c r="A113" s="78"/>
      <c r="B113" s="78"/>
      <c r="C113" s="86"/>
      <c r="D113" s="87"/>
      <c r="E113" s="92"/>
      <c r="F113" s="93"/>
      <c r="G113" s="49"/>
      <c r="H113" s="50"/>
      <c r="I113" s="90"/>
    </row>
    <row r="114" spans="1:9" s="77" customFormat="1" ht="6" customHeight="1" x14ac:dyDescent="0.3">
      <c r="A114" s="72"/>
      <c r="B114" s="73"/>
      <c r="C114" s="74"/>
      <c r="D114" s="73"/>
      <c r="E114" s="72"/>
      <c r="F114" s="72"/>
      <c r="G114" s="75"/>
      <c r="H114" s="76"/>
      <c r="I114" s="72"/>
    </row>
    <row r="115" spans="1:9" s="84" customFormat="1" ht="19.5" customHeight="1" x14ac:dyDescent="0.3">
      <c r="A115" s="78">
        <v>25</v>
      </c>
      <c r="B115" s="79" t="s">
        <v>74</v>
      </c>
      <c r="C115" s="46" t="s">
        <v>75</v>
      </c>
      <c r="D115" s="80" t="s">
        <v>76</v>
      </c>
      <c r="E115" s="81">
        <v>10800</v>
      </c>
      <c r="F115" s="82">
        <f>+F112</f>
        <v>244526</v>
      </c>
      <c r="G115" s="49" t="s">
        <v>100</v>
      </c>
      <c r="H115" s="50"/>
      <c r="I115" s="83">
        <v>1</v>
      </c>
    </row>
    <row r="116" spans="1:9" s="84" customFormat="1" ht="19.5" customHeight="1" x14ac:dyDescent="0.3">
      <c r="A116" s="78"/>
      <c r="B116" s="85"/>
      <c r="C116" s="86"/>
      <c r="D116" s="87"/>
      <c r="E116" s="92"/>
      <c r="F116" s="93"/>
      <c r="G116" s="49"/>
      <c r="H116" s="50"/>
      <c r="I116" s="83"/>
    </row>
    <row r="117" spans="1:9" s="77" customFormat="1" ht="6" customHeight="1" x14ac:dyDescent="0.3">
      <c r="A117" s="72"/>
      <c r="B117" s="73"/>
      <c r="C117" s="74"/>
      <c r="D117" s="73"/>
      <c r="E117" s="72"/>
      <c r="F117" s="72"/>
      <c r="G117" s="75"/>
      <c r="H117" s="76"/>
      <c r="I117" s="72"/>
    </row>
    <row r="118" spans="1:9" s="84" customFormat="1" ht="19.5" customHeight="1" x14ac:dyDescent="0.3">
      <c r="A118" s="78">
        <v>26</v>
      </c>
      <c r="B118" s="79" t="s">
        <v>86</v>
      </c>
      <c r="C118" s="46" t="s">
        <v>87</v>
      </c>
      <c r="D118" s="80" t="s">
        <v>76</v>
      </c>
      <c r="E118" s="81">
        <v>10800</v>
      </c>
      <c r="F118" s="82">
        <f>+F115</f>
        <v>244526</v>
      </c>
      <c r="G118" s="49" t="s">
        <v>101</v>
      </c>
      <c r="H118" s="50"/>
      <c r="I118" s="83">
        <v>1</v>
      </c>
    </row>
    <row r="119" spans="1:9" s="84" customFormat="1" ht="19.5" customHeight="1" x14ac:dyDescent="0.3">
      <c r="A119" s="85"/>
      <c r="B119" s="85"/>
      <c r="C119" s="86"/>
      <c r="D119" s="87"/>
      <c r="E119" s="88"/>
      <c r="F119" s="89"/>
      <c r="G119" s="53"/>
      <c r="H119" s="54"/>
      <c r="I119" s="90"/>
    </row>
    <row r="120" spans="1:9" s="77" customFormat="1" ht="6" customHeight="1" x14ac:dyDescent="0.3">
      <c r="A120" s="94"/>
      <c r="B120" s="95"/>
      <c r="C120" s="96"/>
      <c r="D120" s="95"/>
      <c r="E120" s="94"/>
      <c r="F120" s="94"/>
      <c r="G120" s="97"/>
      <c r="H120" s="98"/>
      <c r="I120" s="94"/>
    </row>
    <row r="121" spans="1:9" s="84" customFormat="1" ht="19.5" customHeight="1" x14ac:dyDescent="0.3">
      <c r="A121" s="78">
        <v>27</v>
      </c>
      <c r="B121" s="79">
        <v>3480600285830</v>
      </c>
      <c r="C121" s="46" t="s">
        <v>83</v>
      </c>
      <c r="D121" s="80" t="s">
        <v>76</v>
      </c>
      <c r="E121" s="81">
        <v>10800</v>
      </c>
      <c r="F121" s="82">
        <f>+F118</f>
        <v>244526</v>
      </c>
      <c r="G121" s="49" t="s">
        <v>102</v>
      </c>
      <c r="H121" s="50"/>
      <c r="I121" s="83">
        <v>1</v>
      </c>
    </row>
    <row r="122" spans="1:9" s="84" customFormat="1" ht="19.5" customHeight="1" x14ac:dyDescent="0.3">
      <c r="A122" s="85"/>
      <c r="B122" s="85"/>
      <c r="C122" s="86"/>
      <c r="D122" s="87"/>
      <c r="E122" s="88"/>
      <c r="F122" s="89"/>
      <c r="G122" s="49"/>
      <c r="H122" s="50"/>
      <c r="I122" s="90"/>
    </row>
    <row r="123" spans="1:9" s="77" customFormat="1" ht="6" customHeight="1" x14ac:dyDescent="0.3">
      <c r="A123" s="72"/>
      <c r="B123" s="73"/>
      <c r="C123" s="74"/>
      <c r="D123" s="73"/>
      <c r="E123" s="72"/>
      <c r="F123" s="72"/>
      <c r="G123" s="75"/>
      <c r="H123" s="76"/>
      <c r="I123" s="72"/>
    </row>
    <row r="124" spans="1:9" s="84" customFormat="1" ht="19.5" customHeight="1" x14ac:dyDescent="0.3">
      <c r="A124" s="78">
        <v>28</v>
      </c>
      <c r="B124" s="79" t="s">
        <v>84</v>
      </c>
      <c r="C124" s="46" t="s">
        <v>85</v>
      </c>
      <c r="D124" s="80" t="s">
        <v>76</v>
      </c>
      <c r="E124" s="81">
        <v>10500</v>
      </c>
      <c r="F124" s="82">
        <f>+F106</f>
        <v>244526</v>
      </c>
      <c r="G124" s="49" t="s">
        <v>103</v>
      </c>
      <c r="H124" s="50"/>
      <c r="I124" s="83">
        <v>1</v>
      </c>
    </row>
    <row r="125" spans="1:9" s="84" customFormat="1" ht="19.5" customHeight="1" x14ac:dyDescent="0.3">
      <c r="A125" s="85"/>
      <c r="B125" s="85"/>
      <c r="C125" s="86"/>
      <c r="D125" s="87"/>
      <c r="E125" s="88"/>
      <c r="F125" s="89"/>
      <c r="G125" s="53"/>
      <c r="H125" s="54"/>
      <c r="I125" s="90"/>
    </row>
    <row r="126" spans="1:9" s="77" customFormat="1" ht="6" customHeight="1" x14ac:dyDescent="0.3">
      <c r="A126" s="94"/>
      <c r="B126" s="95"/>
      <c r="C126" s="96"/>
      <c r="D126" s="95"/>
      <c r="E126" s="94"/>
      <c r="F126" s="94"/>
      <c r="G126" s="97"/>
      <c r="H126" s="98"/>
      <c r="I126" s="94"/>
    </row>
    <row r="127" spans="1:9" s="84" customFormat="1" ht="19.5" customHeight="1" x14ac:dyDescent="0.3">
      <c r="A127" s="78">
        <v>29</v>
      </c>
      <c r="B127" s="79" t="s">
        <v>80</v>
      </c>
      <c r="C127" s="46" t="s">
        <v>81</v>
      </c>
      <c r="D127" s="80" t="s">
        <v>76</v>
      </c>
      <c r="E127" s="81">
        <v>10800</v>
      </c>
      <c r="F127" s="82">
        <f>+F124</f>
        <v>244526</v>
      </c>
      <c r="G127" s="49" t="s">
        <v>104</v>
      </c>
      <c r="H127" s="50"/>
      <c r="I127" s="83">
        <v>1</v>
      </c>
    </row>
    <row r="128" spans="1:9" s="84" customFormat="1" ht="19.5" customHeight="1" x14ac:dyDescent="0.3">
      <c r="A128" s="85"/>
      <c r="B128" s="78"/>
      <c r="C128" s="46"/>
      <c r="D128" s="87"/>
      <c r="E128" s="88"/>
      <c r="F128" s="89"/>
      <c r="G128" s="49"/>
      <c r="H128" s="50"/>
      <c r="I128" s="90"/>
    </row>
    <row r="129" spans="1:9" s="77" customFormat="1" ht="6" customHeight="1" x14ac:dyDescent="0.3">
      <c r="A129" s="72"/>
      <c r="B129" s="73"/>
      <c r="C129" s="74"/>
      <c r="D129" s="73"/>
      <c r="E129" s="72"/>
      <c r="F129" s="72"/>
      <c r="G129" s="75"/>
      <c r="H129" s="76"/>
      <c r="I129" s="72"/>
    </row>
    <row r="130" spans="1:9" s="84" customFormat="1" ht="19.5" customHeight="1" x14ac:dyDescent="0.3">
      <c r="A130" s="78">
        <v>30</v>
      </c>
      <c r="B130" s="79">
        <v>3480600158811</v>
      </c>
      <c r="C130" s="46" t="s">
        <v>82</v>
      </c>
      <c r="D130" s="80" t="s">
        <v>76</v>
      </c>
      <c r="E130" s="81">
        <v>10800</v>
      </c>
      <c r="F130" s="82">
        <f>+F112</f>
        <v>244526</v>
      </c>
      <c r="G130" s="49" t="s">
        <v>105</v>
      </c>
      <c r="H130" s="50"/>
      <c r="I130" s="83">
        <v>1</v>
      </c>
    </row>
    <row r="131" spans="1:9" s="84" customFormat="1" ht="19.5" customHeight="1" x14ac:dyDescent="0.3">
      <c r="A131" s="85"/>
      <c r="B131" s="85"/>
      <c r="C131" s="86"/>
      <c r="D131" s="87"/>
      <c r="E131" s="88"/>
      <c r="F131" s="89"/>
      <c r="G131" s="53"/>
      <c r="H131" s="54"/>
      <c r="I131" s="90"/>
    </row>
    <row r="132" spans="1:9" ht="18" customHeight="1" x14ac:dyDescent="0.3">
      <c r="A132" s="32"/>
      <c r="B132" s="32"/>
      <c r="C132" s="33"/>
      <c r="D132" s="34"/>
      <c r="E132" s="35"/>
      <c r="F132" s="36"/>
      <c r="G132" s="30"/>
      <c r="H132" s="91" t="s">
        <v>115</v>
      </c>
      <c r="I132" s="91"/>
    </row>
    <row r="133" spans="1:9" ht="27.75" customHeight="1" x14ac:dyDescent="0.3">
      <c r="A133" s="68" t="s">
        <v>91</v>
      </c>
      <c r="B133" s="68"/>
      <c r="C133" s="68"/>
      <c r="D133" s="68"/>
      <c r="E133" s="68"/>
      <c r="F133" s="68"/>
      <c r="G133" s="68"/>
      <c r="H133" s="68"/>
      <c r="I133" s="68"/>
    </row>
    <row r="134" spans="1:9" s="3" customFormat="1" ht="23.25" customHeight="1" x14ac:dyDescent="0.3">
      <c r="A134" s="56" t="s">
        <v>2</v>
      </c>
      <c r="B134" s="2" t="s">
        <v>3</v>
      </c>
      <c r="C134" s="58" t="s">
        <v>4</v>
      </c>
      <c r="D134" s="60" t="s">
        <v>5</v>
      </c>
      <c r="E134" s="56" t="s">
        <v>6</v>
      </c>
      <c r="F134" s="62" t="s">
        <v>7</v>
      </c>
      <c r="G134" s="63"/>
      <c r="H134" s="64"/>
      <c r="I134" s="56" t="s">
        <v>8</v>
      </c>
    </row>
    <row r="135" spans="1:9" s="3" customFormat="1" ht="23.25" customHeight="1" x14ac:dyDescent="0.3">
      <c r="A135" s="57"/>
      <c r="B135" s="4" t="s">
        <v>9</v>
      </c>
      <c r="C135" s="59"/>
      <c r="D135" s="61"/>
      <c r="E135" s="57"/>
      <c r="F135" s="5" t="s">
        <v>10</v>
      </c>
      <c r="G135" s="65" t="s">
        <v>11</v>
      </c>
      <c r="H135" s="66"/>
      <c r="I135" s="57"/>
    </row>
    <row r="136" spans="1:9" s="77" customFormat="1" ht="6" customHeight="1" x14ac:dyDescent="0.3">
      <c r="A136" s="72"/>
      <c r="B136" s="73"/>
      <c r="C136" s="74"/>
      <c r="D136" s="73"/>
      <c r="E136" s="72"/>
      <c r="F136" s="72"/>
      <c r="G136" s="75"/>
      <c r="H136" s="76"/>
      <c r="I136" s="72"/>
    </row>
    <row r="137" spans="1:9" s="84" customFormat="1" ht="19.5" customHeight="1" x14ac:dyDescent="0.3">
      <c r="A137" s="78">
        <v>31</v>
      </c>
      <c r="B137" s="79" t="s">
        <v>78</v>
      </c>
      <c r="C137" s="46" t="s">
        <v>79</v>
      </c>
      <c r="D137" s="80" t="s">
        <v>76</v>
      </c>
      <c r="E137" s="81">
        <v>10800</v>
      </c>
      <c r="F137" s="82">
        <f>+F124</f>
        <v>244526</v>
      </c>
      <c r="G137" s="49" t="s">
        <v>106</v>
      </c>
      <c r="H137" s="50"/>
      <c r="I137" s="83">
        <v>1</v>
      </c>
    </row>
    <row r="138" spans="1:9" s="84" customFormat="1" ht="19.5" customHeight="1" x14ac:dyDescent="0.3">
      <c r="A138" s="78"/>
      <c r="B138" s="78"/>
      <c r="C138" s="46"/>
      <c r="D138" s="87"/>
      <c r="E138" s="92"/>
      <c r="F138" s="93"/>
      <c r="G138" s="53"/>
      <c r="H138" s="54"/>
      <c r="I138" s="90"/>
    </row>
    <row r="139" spans="1:9" ht="20.25" x14ac:dyDescent="0.3">
      <c r="A139" s="23"/>
      <c r="B139" s="24"/>
      <c r="C139" s="24"/>
      <c r="D139" s="25" t="s">
        <v>14</v>
      </c>
      <c r="E139" s="26">
        <f>SUM(E7:E138)</f>
        <v>274566.5</v>
      </c>
      <c r="F139" s="27" t="s">
        <v>15</v>
      </c>
    </row>
    <row r="151" spans="1:9" ht="409.5" customHeight="1" x14ac:dyDescent="0.3">
      <c r="B151" s="69" t="s">
        <v>21</v>
      </c>
      <c r="C151" s="69"/>
      <c r="D151" s="69"/>
      <c r="E151" s="69"/>
      <c r="F151" s="69"/>
      <c r="G151" s="69"/>
      <c r="H151" s="69"/>
      <c r="I151" s="69"/>
    </row>
    <row r="152" spans="1:9" ht="21" customHeight="1" x14ac:dyDescent="0.3">
      <c r="A152" s="32"/>
      <c r="B152" s="32"/>
      <c r="C152" s="33"/>
      <c r="D152" s="34"/>
      <c r="E152" s="35"/>
      <c r="F152" s="36"/>
      <c r="G152" s="30"/>
      <c r="H152" s="30"/>
      <c r="I152" s="30"/>
    </row>
  </sheetData>
  <mergeCells count="205">
    <mergeCell ref="H132:I132"/>
    <mergeCell ref="A133:I133"/>
    <mergeCell ref="A134:A135"/>
    <mergeCell ref="C134:C135"/>
    <mergeCell ref="D134:D135"/>
    <mergeCell ref="E134:E135"/>
    <mergeCell ref="F134:H134"/>
    <mergeCell ref="I134:I135"/>
    <mergeCell ref="G135:H135"/>
    <mergeCell ref="H61:I61"/>
    <mergeCell ref="A62:I62"/>
    <mergeCell ref="A63:A64"/>
    <mergeCell ref="C63:C64"/>
    <mergeCell ref="D63:D64"/>
    <mergeCell ref="E63:E64"/>
    <mergeCell ref="F63:H63"/>
    <mergeCell ref="I63:I64"/>
    <mergeCell ref="G64:H64"/>
    <mergeCell ref="C137:C138"/>
    <mergeCell ref="D137:D138"/>
    <mergeCell ref="G137:H138"/>
    <mergeCell ref="I137:I138"/>
    <mergeCell ref="C130:C131"/>
    <mergeCell ref="D130:D131"/>
    <mergeCell ref="G130:H131"/>
    <mergeCell ref="I130:I131"/>
    <mergeCell ref="C121:C122"/>
    <mergeCell ref="D121:D122"/>
    <mergeCell ref="G121:H122"/>
    <mergeCell ref="I121:I122"/>
    <mergeCell ref="C124:C125"/>
    <mergeCell ref="D124:D125"/>
    <mergeCell ref="G124:H125"/>
    <mergeCell ref="I124:I125"/>
    <mergeCell ref="C127:C128"/>
    <mergeCell ref="D127:D128"/>
    <mergeCell ref="G127:H128"/>
    <mergeCell ref="I127:I128"/>
    <mergeCell ref="C112:C113"/>
    <mergeCell ref="D112:D113"/>
    <mergeCell ref="G112:H113"/>
    <mergeCell ref="I112:I113"/>
    <mergeCell ref="C115:C116"/>
    <mergeCell ref="D115:D116"/>
    <mergeCell ref="G115:H116"/>
    <mergeCell ref="I115:I116"/>
    <mergeCell ref="C118:C119"/>
    <mergeCell ref="D118:D119"/>
    <mergeCell ref="G118:H119"/>
    <mergeCell ref="I118:I119"/>
    <mergeCell ref="G46:H46"/>
    <mergeCell ref="G47:H47"/>
    <mergeCell ref="C54:C55"/>
    <mergeCell ref="D54:D56"/>
    <mergeCell ref="G54:H54"/>
    <mergeCell ref="I54:I56"/>
    <mergeCell ref="G55:H55"/>
    <mergeCell ref="G56:H56"/>
    <mergeCell ref="I48:I50"/>
    <mergeCell ref="G49:H49"/>
    <mergeCell ref="G50:H50"/>
    <mergeCell ref="C48:C49"/>
    <mergeCell ref="C51:C52"/>
    <mergeCell ref="D51:D53"/>
    <mergeCell ref="G51:H51"/>
    <mergeCell ref="I51:I53"/>
    <mergeCell ref="G52:H52"/>
    <mergeCell ref="G53:H53"/>
    <mergeCell ref="C94:C95"/>
    <mergeCell ref="D94:D97"/>
    <mergeCell ref="G94:H94"/>
    <mergeCell ref="G26:H26"/>
    <mergeCell ref="G24:H25"/>
    <mergeCell ref="C28:C29"/>
    <mergeCell ref="D28:D30"/>
    <mergeCell ref="G28:H29"/>
    <mergeCell ref="I28:I30"/>
    <mergeCell ref="G30:H30"/>
    <mergeCell ref="C58:C59"/>
    <mergeCell ref="D58:D60"/>
    <mergeCell ref="G58:H59"/>
    <mergeCell ref="I58:I60"/>
    <mergeCell ref="G60:H60"/>
    <mergeCell ref="C66:C67"/>
    <mergeCell ref="D66:D68"/>
    <mergeCell ref="G66:H67"/>
    <mergeCell ref="I66:I68"/>
    <mergeCell ref="G68:H68"/>
    <mergeCell ref="C45:C46"/>
    <mergeCell ref="D45:D47"/>
    <mergeCell ref="G45:H45"/>
    <mergeCell ref="I45:I47"/>
    <mergeCell ref="G42:H42"/>
    <mergeCell ref="G43:H43"/>
    <mergeCell ref="D48:D50"/>
    <mergeCell ref="G48:H48"/>
    <mergeCell ref="C89:C90"/>
    <mergeCell ref="D89:D92"/>
    <mergeCell ref="B151:I151"/>
    <mergeCell ref="C106:C107"/>
    <mergeCell ref="D106:D107"/>
    <mergeCell ref="I106:I107"/>
    <mergeCell ref="C109:C110"/>
    <mergeCell ref="D36:D39"/>
    <mergeCell ref="G36:H36"/>
    <mergeCell ref="I36:I39"/>
    <mergeCell ref="G37:H37"/>
    <mergeCell ref="G39:H39"/>
    <mergeCell ref="C24:C25"/>
    <mergeCell ref="D24:D26"/>
    <mergeCell ref="I24:I26"/>
    <mergeCell ref="C70:C71"/>
    <mergeCell ref="D70:D73"/>
    <mergeCell ref="I70:I73"/>
    <mergeCell ref="I33:I34"/>
    <mergeCell ref="G34:H34"/>
    <mergeCell ref="A32:I32"/>
    <mergeCell ref="H31:I31"/>
    <mergeCell ref="A33:A34"/>
    <mergeCell ref="C33:C34"/>
    <mergeCell ref="D33:D34"/>
    <mergeCell ref="E33:E34"/>
    <mergeCell ref="F33:H33"/>
    <mergeCell ref="C41:C42"/>
    <mergeCell ref="D41:D43"/>
    <mergeCell ref="G41:H41"/>
    <mergeCell ref="I41:I43"/>
    <mergeCell ref="C7:C8"/>
    <mergeCell ref="D7:D10"/>
    <mergeCell ref="I7:I10"/>
    <mergeCell ref="A1:I1"/>
    <mergeCell ref="A2:I2"/>
    <mergeCell ref="A3:I3"/>
    <mergeCell ref="A4:A5"/>
    <mergeCell ref="C4:C5"/>
    <mergeCell ref="D4:D5"/>
    <mergeCell ref="E4:E5"/>
    <mergeCell ref="F4:H4"/>
    <mergeCell ref="I4:I5"/>
    <mergeCell ref="G5:H5"/>
    <mergeCell ref="G7:H7"/>
    <mergeCell ref="G8:H8"/>
    <mergeCell ref="C12:C13"/>
    <mergeCell ref="D12:D15"/>
    <mergeCell ref="G12:H12"/>
    <mergeCell ref="I12:I15"/>
    <mergeCell ref="G13:H13"/>
    <mergeCell ref="G14:H14"/>
    <mergeCell ref="C75:C77"/>
    <mergeCell ref="D75:D78"/>
    <mergeCell ref="I75:I78"/>
    <mergeCell ref="G75:H75"/>
    <mergeCell ref="G77:H77"/>
    <mergeCell ref="C17:C18"/>
    <mergeCell ref="D17:D19"/>
    <mergeCell ref="I17:I19"/>
    <mergeCell ref="C21:C22"/>
    <mergeCell ref="D21:D22"/>
    <mergeCell ref="G21:H21"/>
    <mergeCell ref="I21:I22"/>
    <mergeCell ref="G22:H22"/>
    <mergeCell ref="G17:H17"/>
    <mergeCell ref="G18:H18"/>
    <mergeCell ref="G19:H19"/>
    <mergeCell ref="C36:C37"/>
    <mergeCell ref="G70:H70"/>
    <mergeCell ref="G71:H71"/>
    <mergeCell ref="G72:H72"/>
    <mergeCell ref="G73:H73"/>
    <mergeCell ref="D103:D104"/>
    <mergeCell ref="G103:H104"/>
    <mergeCell ref="I103:I104"/>
    <mergeCell ref="H98:I98"/>
    <mergeCell ref="A99:I99"/>
    <mergeCell ref="A100:A101"/>
    <mergeCell ref="C100:C101"/>
    <mergeCell ref="D100:D101"/>
    <mergeCell ref="E100:E101"/>
    <mergeCell ref="F100:H100"/>
    <mergeCell ref="I100:I101"/>
    <mergeCell ref="G101:H101"/>
    <mergeCell ref="G106:H107"/>
    <mergeCell ref="D109:D110"/>
    <mergeCell ref="G109:H110"/>
    <mergeCell ref="G89:H89"/>
    <mergeCell ref="I89:I92"/>
    <mergeCell ref="G90:H90"/>
    <mergeCell ref="G91:H91"/>
    <mergeCell ref="G76:H76"/>
    <mergeCell ref="I94:I97"/>
    <mergeCell ref="G95:H95"/>
    <mergeCell ref="G96:H96"/>
    <mergeCell ref="I109:I110"/>
    <mergeCell ref="C80:C81"/>
    <mergeCell ref="D80:D83"/>
    <mergeCell ref="G80:H80"/>
    <mergeCell ref="I80:I83"/>
    <mergeCell ref="G81:H81"/>
    <mergeCell ref="G82:H82"/>
    <mergeCell ref="C85:C86"/>
    <mergeCell ref="D85:D87"/>
    <mergeCell ref="G85:H85"/>
    <mergeCell ref="I85:I87"/>
    <mergeCell ref="G86:H86"/>
    <mergeCell ref="C103:C104"/>
  </mergeCells>
  <pageMargins left="0.2" right="0.2" top="0.56000000000000005" bottom="0.2" header="0.31496062992125984" footer="0.2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เม.ย. - มิ.ย.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MyHP</cp:lastModifiedBy>
  <cp:lastPrinted>2026-07-03T05:45:37Z</cp:lastPrinted>
  <dcterms:created xsi:type="dcterms:W3CDTF">2025-04-08T07:38:23Z</dcterms:created>
  <dcterms:modified xsi:type="dcterms:W3CDTF">2026-07-03T05:45:49Z</dcterms:modified>
</cp:coreProperties>
</file>