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"/>
    </mc:Choice>
  </mc:AlternateContent>
  <xr:revisionPtr revIDLastSave="0" documentId="13_ncr:1_{B0289A03-59A2-4694-9431-3DCB4D48D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.ย." sheetId="23" r:id="rId1"/>
  </sheets>
  <calcPr calcId="191029"/>
</workbook>
</file>

<file path=xl/calcChain.xml><?xml version="1.0" encoding="utf-8"?>
<calcChain xmlns="http://schemas.openxmlformats.org/spreadsheetml/2006/main">
  <c r="J44" i="23" l="1"/>
  <c r="I136" i="23"/>
  <c r="I137" i="23" s="1"/>
  <c r="I135" i="23"/>
  <c r="I134" i="23"/>
  <c r="L14" i="23"/>
  <c r="L20" i="23" s="1"/>
  <c r="L34" i="23" s="1"/>
  <c r="L41" i="23" s="1"/>
  <c r="L47" i="23" s="1"/>
  <c r="L53" i="23" s="1"/>
  <c r="L63" i="23" s="1"/>
  <c r="L69" i="23" s="1"/>
  <c r="L75" i="23" s="1"/>
  <c r="L81" i="23" s="1"/>
  <c r="L92" i="23" s="1"/>
  <c r="L99" i="23" s="1"/>
  <c r="L106" i="23" s="1"/>
  <c r="L113" i="23" s="1"/>
  <c r="L124" i="23" s="1"/>
  <c r="J124" i="23"/>
  <c r="E124" i="23"/>
  <c r="H127" i="23" s="1"/>
  <c r="J113" i="23"/>
  <c r="J106" i="23"/>
  <c r="J99" i="23"/>
  <c r="J92" i="23"/>
  <c r="J81" i="23"/>
  <c r="J41" i="23"/>
  <c r="E41" i="23"/>
  <c r="H72" i="23"/>
  <c r="E75" i="23"/>
  <c r="J66" i="23"/>
  <c r="J75" i="23"/>
  <c r="J69" i="23"/>
  <c r="J63" i="23"/>
  <c r="J53" i="23"/>
  <c r="J47" i="23"/>
  <c r="J34" i="23"/>
  <c r="E34" i="23"/>
  <c r="J20" i="23"/>
  <c r="E20" i="23"/>
  <c r="I211" i="23"/>
  <c r="J14" i="23"/>
  <c r="E14" i="23"/>
  <c r="J8" i="23"/>
  <c r="E8" i="23"/>
  <c r="J127" i="23" l="1"/>
  <c r="H37" i="23"/>
  <c r="H44" i="23"/>
  <c r="H78" i="23"/>
  <c r="H23" i="23"/>
  <c r="J23" i="23" s="1"/>
  <c r="H10" i="23"/>
  <c r="I212" i="23"/>
  <c r="H16" i="23"/>
  <c r="J16" i="23" s="1"/>
  <c r="J37" i="23" l="1"/>
  <c r="J10" i="23"/>
  <c r="I213" i="23" s="1"/>
  <c r="I214" i="23" l="1"/>
</calcChain>
</file>

<file path=xl/sharedStrings.xml><?xml version="1.0" encoding="utf-8"?>
<sst xmlns="http://schemas.openxmlformats.org/spreadsheetml/2006/main" count="298" uniqueCount="80">
  <si>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</si>
  <si>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</si>
  <si>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</si>
  <si>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</si>
  <si>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</si>
  <si>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</si>
  <si>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</si>
  <si>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</si>
  <si>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รายชื่อผู้เสนอราคาและราคาที่เสนอ</t>
  </si>
  <si>
    <t>วิธีซื้อหรือจ้าง</t>
  </si>
  <si>
    <t>ราคากลาง</t>
  </si>
  <si>
    <t>งานจัดซื้อหรือจัดจ้าง</t>
  </si>
  <si>
    <t>องค์การบริหารส่วนตำบลนางาม   อำเภอเรณูนคร  จังหวัดนครพนม</t>
  </si>
  <si>
    <t xml:space="preserve"> - 2 -</t>
  </si>
  <si>
    <t xml:space="preserve"> - 3 -</t>
  </si>
  <si>
    <t>จำนวนเงิน</t>
  </si>
  <si>
    <t xml:space="preserve"> - 4 -</t>
  </si>
  <si>
    <t xml:space="preserve"> - 5 -</t>
  </si>
  <si>
    <t>วงเงินที่จะซื้อหรือจ้าง</t>
  </si>
  <si>
    <t>ลำดับที่</t>
  </si>
  <si>
    <t xml:space="preserve">ผู้ได้รับการคัดเลือกและราคาที่ตกลงซื้อหรือจ้าง </t>
  </si>
  <si>
    <t>เฉพาะเจาะจง</t>
  </si>
  <si>
    <t>โดยวิธี</t>
  </si>
  <si>
    <t xml:space="preserve"> </t>
  </si>
  <si>
    <t xml:space="preserve"> ร้านอัมพรภัณฑ์</t>
  </si>
  <si>
    <t>ใบสั่งซื้อเลขที่  14 / 2569</t>
  </si>
  <si>
    <t>ลงวันที่  5  มิ.ย.  2569</t>
  </si>
  <si>
    <t>สรุปผลการดำเนินการจัดซื้อจัดจ้างในรอบเดือนมิถุนายน  2569</t>
  </si>
  <si>
    <t>ใบสั่งซื้อเลขที่  13 / 2569</t>
  </si>
  <si>
    <t xml:space="preserve"> หจก. ปอปอ เรณูนคร</t>
  </si>
  <si>
    <t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t>
  </si>
  <si>
    <t xml:space="preserve"> บริษัท แมรี่ แอน แดรี่ โปรดักส์  จำกัด</t>
  </si>
  <si>
    <t>ใบสั่งซื้อเลขที่  15 / 2569</t>
  </si>
  <si>
    <t>ซื้ออาหารเสริม(นม)  สำหรับเด็กนักเรียนในโรงเรียนในสังกัด  สำนักงานคณะกรรมการการศึกษาขั้นพื้นฐาน(สพฐ.)  ในเขตตำบลนางาม  ประจำเดือนพฤษภาคม  2569
และประจำเดือนมิถุนายน  2569</t>
  </si>
  <si>
    <t>จ้างตามโครงการก่อสร้างถนนคอนกรีตเสริมเหล็ก  บ้านค่ายเสรี  หมู่ที่  9</t>
  </si>
  <si>
    <t>ห้างหุ้นส่วนจำกัด ป.สุทธิสาร</t>
  </si>
  <si>
    <t>สัญญาจ้างก่อสร้าง</t>
  </si>
  <si>
    <t>เลขที่  7 / 2569</t>
  </si>
  <si>
    <t>ลงวันที่  19  มิ.ย. 2569</t>
  </si>
  <si>
    <t>เลขที่  8 / 2569</t>
  </si>
  <si>
    <t>เลขที่  9 / 2569</t>
  </si>
  <si>
    <t>เลขที่  10 / 2569</t>
  </si>
  <si>
    <t>เลขที่  11 / 2569</t>
  </si>
  <si>
    <t>จ้างตามโครงการก่อสร้างถนนคอนกรีตเสริมเหล็ก  บ้านนางามใต้  หมู่ที่  4</t>
  </si>
  <si>
    <t>ห้างหุ้นส่วนจำกัด รุ่งสิน การโยธา</t>
  </si>
  <si>
    <t xml:space="preserve">จ้างตามโครงการก่อสร้างถนนคอนกรีตเสริมเหล็ก  บ้านนางาม  หมู่ที่  3 </t>
  </si>
  <si>
    <t>จ้างตามโครงการก่อสร้างถนนคอนกรีตเสริมเหล็ก  บ้านโนนคำ  หมู่ที่  8</t>
  </si>
  <si>
    <t>จ้างตามโครงการก่อสร้างถนนคอนกรีตเสริมเหล็ก  บ้านสร้างแป้น  หมู่ที่  11</t>
  </si>
  <si>
    <t xml:space="preserve"> ห้างหุ้นส่วนจำกัด  เพชรสิรารมย์</t>
  </si>
  <si>
    <t xml:space="preserve"> จ้างเหมาบริการรถโดยสารปรับอากาศไม่ประจำทาง   เพื่อดำเนินการตามโครงการครอบครัวห่างไกลยาเสพติดเพื่อชีวิตที่อบอุ่น </t>
  </si>
  <si>
    <t xml:space="preserve"> ห้างหุ้นส่วนจำกัดบัวแก้วทรานสปอร์ต2017</t>
  </si>
  <si>
    <t>ลงวันที่  18  มิ.ย.  2569</t>
  </si>
  <si>
    <t xml:space="preserve"> ห้างหุ้นส่วนจำกัด บัญชาศรีสงครามก่อสร้าง</t>
  </si>
  <si>
    <t>ลงวันที่  26  มิ.ย. 2569</t>
  </si>
  <si>
    <t>เลขที่  16 / 2569</t>
  </si>
  <si>
    <t>เลขที่  12 / 2569</t>
  </si>
  <si>
    <t>เลขที่  13 / 2569</t>
  </si>
  <si>
    <t>เลขที่  14 / 2569</t>
  </si>
  <si>
    <t>เลขที่  15 / 2569</t>
  </si>
  <si>
    <t xml:space="preserve">ซื้อน้ำมันเชื้อเพลิง  เพื่อดำเนินการตามโครงการป้องกันโรคติดต่อที่มียุงลายเป็นพาหะนำโรค  ปีงบประมาณ  2569 </t>
  </si>
  <si>
    <t xml:space="preserve">ซื้อวัสดุวิทยาศาสตร์หรือการแพทย์  รายการ  ชุดหัวฉีดเครื่องพ่น ละอองฝอย   </t>
  </si>
  <si>
    <t xml:space="preserve"> จ้างตามโครงการเสริมผิวจราจรด้วยแอสฟัลท์ติก คอนกรีต  บ้านสร้างแป้น  หมู่ที่  5</t>
  </si>
  <si>
    <t xml:space="preserve"> จ้างตามโครงการเสริมผิวจราจรด้วยแอสฟัลท์ติก คอนกรีต  บ้านนายอ  หมู่ที่  6</t>
  </si>
  <si>
    <t xml:space="preserve"> จ้างตามโครงการเสริมผิวจราจรด้วยแอสฟัลท์ติก คอนกรีต  บ้านสร้างแป้น  หมู่ที่  11</t>
  </si>
  <si>
    <t xml:space="preserve"> จ้างตามโครงการเสริมผิวจราจรด้วยแอสฟัลท์ติก คอนกรีต  บ้านน้อยพัฒนา  หมู่ที่  12</t>
  </si>
  <si>
    <t xml:space="preserve"> จ้างตามโครงการเสริมผิวจราจรด้วยแอสฟัลท์ติก คอนกรีต  บ้านนางามเหนือ  หมู่ที่  13</t>
  </si>
  <si>
    <t xml:space="preserve"> ซื้อวัคซีนป้องกันโรคพิษสุนัขบ้าพร้อมอุปกรณ์ในการฉีดครบชุด เพื่อใช้ในการดำเนินงานตามโครงการสัตว์ปลอดโรค คนปลอดภัย จากโรคพิษสุนัขบ้า ตามพระปณิธานฯ</t>
  </si>
  <si>
    <t xml:space="preserve"> ร้านเอ็น  เคพี  เวชภัณฑ์สัตว</t>
  </si>
  <si>
    <t>ลงวันที่  26 มิ.ย.  2569</t>
  </si>
  <si>
    <t xml:space="preserve">สัญญาซื้อขาย </t>
  </si>
  <si>
    <t xml:space="preserve">  เลขที่  15 / 2569</t>
  </si>
  <si>
    <t xml:space="preserve">  เลขที่  14 / 2569</t>
  </si>
  <si>
    <t xml:space="preserve">ใบสั่งจ้าง </t>
  </si>
  <si>
    <t xml:space="preserve"> เลขที่  42 / 2569</t>
  </si>
  <si>
    <t xml:space="preserve"> /  4 ...</t>
  </si>
  <si>
    <t xml:space="preserve"> ซื้ออาหารเสริม(นม) สำหรับศูนย์พัฒนาเด็กเล็กองค์การบริหารส่วนตำบลนางาม ประจำเดือนพฤษภาคม  2569  และประจำเดือนมิถุนายน  2569</t>
  </si>
  <si>
    <t xml:space="preserve"> / 8 ...</t>
  </si>
  <si>
    <t xml:space="preserve"> / 12 ...</t>
  </si>
  <si>
    <t xml:space="preserve"> / 16 ...</t>
  </si>
  <si>
    <t>ณ  วันที่ 3  กรกฎาคม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</si>
</sst>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7" fillId="0" borderId="11" xfId="1" applyFont="1" applyBorder="1" applyAlignment="1">
      <alignment horizontal="center" vertical="center"/>
    </xf>
    <xf numFmtId="164" fontId="7" fillId="0" borderId="11" xfId="1" applyFont="1" applyBorder="1" applyAlignment="1">
      <alignment horizontal="center" vertical="center" wrapText="1"/>
    </xf>
    <xf numFmtId="0" fontId="7" fillId="0" borderId="3" xfId="0" applyFont="1" applyBorder="1" applyAlignment="1">
      <alignment vertical="top"/>
    </xf>
    <xf numFmtId="164" fontId="7" fillId="0" borderId="4" xfId="0" applyNumberFormat="1" applyFont="1" applyBorder="1" applyAlignment="1">
      <alignment horizontal="right" vertical="center" wrapText="1" shrinkToFit="1"/>
    </xf>
    <xf numFmtId="164" fontId="7" fillId="0" borderId="0" xfId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0" xfId="1" applyFont="1" applyBorder="1" applyAlignment="1">
      <alignment horizontal="center" vertical="center"/>
    </xf>
    <xf numFmtId="164" fontId="7" fillId="0" borderId="10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top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164" fontId="7" fillId="0" borderId="0" xfId="1" applyFont="1" applyBorder="1" applyAlignment="1">
      <alignment horizontal="center" vertical="top"/>
    </xf>
    <xf numFmtId="164" fontId="7" fillId="0" borderId="0" xfId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top" wrapText="1"/>
    </xf>
    <xf numFmtId="164" fontId="7" fillId="0" borderId="0" xfId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 shrinkToFit="1"/>
    </xf>
    <xf numFmtId="0" fontId="7" fillId="0" borderId="0" xfId="0" applyFont="1" applyAlignment="1">
      <alignment horizontal="center" vertical="top" wrapText="1" shrinkToFit="1"/>
    </xf>
    <xf numFmtId="1" fontId="7" fillId="0" borderId="0" xfId="0" applyNumberFormat="1" applyFont="1" applyAlignment="1">
      <alignment horizontal="center" vertical="top"/>
    </xf>
    <xf numFmtId="43" fontId="7" fillId="0" borderId="0" xfId="0" applyNumberFormat="1" applyFont="1"/>
    <xf numFmtId="43" fontId="6" fillId="0" borderId="0" xfId="0" applyNumberFormat="1" applyFont="1"/>
    <xf numFmtId="0" fontId="7" fillId="0" borderId="11" xfId="0" applyFont="1" applyBorder="1" applyAlignment="1">
      <alignment vertical="top"/>
    </xf>
    <xf numFmtId="164" fontId="7" fillId="0" borderId="4" xfId="1" applyFont="1" applyBorder="1" applyAlignment="1">
      <alignment vertical="top"/>
    </xf>
    <xf numFmtId="164" fontId="7" fillId="0" borderId="2" xfId="1" applyFont="1" applyBorder="1" applyAlignment="1">
      <alignment vertical="top"/>
    </xf>
    <xf numFmtId="164" fontId="7" fillId="0" borderId="4" xfId="1" applyFont="1" applyBorder="1" applyAlignment="1">
      <alignment vertical="center"/>
    </xf>
    <xf numFmtId="164" fontId="7" fillId="0" borderId="4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7" fillId="0" borderId="4" xfId="1" applyFont="1" applyBorder="1" applyAlignment="1">
      <alignment horizontal="right" vertical="center" wrapText="1"/>
    </xf>
    <xf numFmtId="164" fontId="7" fillId="0" borderId="2" xfId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64" fontId="6" fillId="0" borderId="0" xfId="0" applyNumberFormat="1" applyFont="1"/>
    <xf numFmtId="164" fontId="7" fillId="0" borderId="0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164" fontId="7" fillId="0" borderId="0" xfId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 shrinkToFit="1"/>
    </xf>
    <xf numFmtId="0" fontId="7" fillId="0" borderId="1" xfId="0" applyFont="1" applyBorder="1" applyAlignment="1">
      <alignment horizontal="center" vertical="top" wrapText="1" shrinkToFi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164" fontId="7" fillId="0" borderId="2" xfId="0" applyNumberFormat="1" applyFont="1" applyBorder="1" applyAlignment="1">
      <alignment horizontal="center" vertical="center" wrapText="1" shrinkToFit="1"/>
    </xf>
    <xf numFmtId="164" fontId="7" fillId="0" borderId="10" xfId="0" applyNumberFormat="1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wrapText="1" shrinkToFit="1"/>
    </xf>
    <xf numFmtId="0" fontId="7" fillId="0" borderId="6" xfId="0" applyFont="1" applyBorder="1" applyAlignment="1">
      <alignment horizontal="right" wrapText="1" shrinkToFit="1"/>
    </xf>
    <xf numFmtId="0" fontId="8" fillId="0" borderId="8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79C1-7554-4854-81FB-D94CE978D2DC}">
  <dimension ref="A1:Q214"/>
  <sheetViews>
    <sheetView tabSelected="1" topLeftCell="A97" workbookViewId="0">
      <selection activeCell="O119" sqref="O119"/>
    </sheetView>
  </sheetViews>
  <sheetFormatPr defaultRowHeight="18.75" x14ac:dyDescent="0.3"/>
  <cols>
    <col min="1" max="1" width="5.5703125" style="6" customWidth="1"/>
    <col min="2" max="2" width="22" style="6" customWidth="1"/>
    <col min="3" max="3" width="12.7109375" style="6" customWidth="1"/>
    <col min="4" max="4" width="3.7109375" style="6" customWidth="1"/>
    <col min="5" max="5" width="12.5703125" style="6" customWidth="1"/>
    <col min="6" max="6" width="3.7109375" style="6" customWidth="1"/>
    <col min="7" max="7" width="11.85546875" style="6" customWidth="1"/>
    <col min="8" max="8" width="12.85546875" style="6" customWidth="1"/>
    <col min="9" max="9" width="3.7109375" style="6" customWidth="1"/>
    <col min="10" max="10" width="13" style="6" customWidth="1"/>
    <col min="11" max="11" width="3.7109375" style="6" customWidth="1"/>
    <col min="12" max="12" width="22.140625" style="6" customWidth="1"/>
    <col min="13" max="13" width="18.5703125" style="6" customWidth="1"/>
    <col min="14" max="14" width="16" style="6" customWidth="1"/>
    <col min="15" max="15" width="24.7109375" style="6" customWidth="1"/>
    <col min="16" max="16384" width="9.140625" style="6"/>
  </cols>
  <sheetData>
    <row r="1" spans="1:17" ht="21" x14ac:dyDescent="0.35">
      <c r="A1" s="71" t="s">
        <v>27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4"/>
    </row>
    <row r="2" spans="1:17" ht="21" x14ac:dyDescent="0.35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4"/>
    </row>
    <row r="3" spans="1:17" ht="21" x14ac:dyDescent="0.35">
      <c r="A3" s="71" t="s">
        <v>79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4"/>
    </row>
    <row r="4" spans="1:17" ht="3.75" customHeight="1" x14ac:dyDescent="0.3">
      <c r="A4" s="4"/>
      <c r="B4" s="4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7" s="11" customFormat="1" ht="33.75" customHeight="1" x14ac:dyDescent="0.3">
      <c r="A5" s="72" t="s">
        <v>19</v>
      </c>
      <c r="B5" s="74" t="s">
        <v>11</v>
      </c>
      <c r="C5" s="76" t="s">
        <v>18</v>
      </c>
      <c r="D5" s="77"/>
      <c r="E5" s="74" t="s">
        <v>10</v>
      </c>
      <c r="F5" s="80"/>
      <c r="G5" s="82" t="s">
        <v>9</v>
      </c>
      <c r="H5" s="76" t="s">
        <v>8</v>
      </c>
      <c r="I5" s="77"/>
      <c r="J5" s="76" t="s">
        <v>20</v>
      </c>
      <c r="K5" s="77"/>
      <c r="L5" s="72" t="s">
        <v>7</v>
      </c>
      <c r="M5" s="72" t="s">
        <v>6</v>
      </c>
      <c r="N5" s="10"/>
    </row>
    <row r="6" spans="1:17" s="11" customFormat="1" ht="33.75" customHeight="1" x14ac:dyDescent="0.3">
      <c r="A6" s="73"/>
      <c r="B6" s="75"/>
      <c r="C6" s="78"/>
      <c r="D6" s="79"/>
      <c r="E6" s="75"/>
      <c r="F6" s="81"/>
      <c r="G6" s="83"/>
      <c r="H6" s="78"/>
      <c r="I6" s="79"/>
      <c r="J6" s="78"/>
      <c r="K6" s="79"/>
      <c r="L6" s="73"/>
      <c r="M6" s="73"/>
      <c r="N6" s="10"/>
    </row>
    <row r="7" spans="1:17" s="11" customFormat="1" ht="6" customHeight="1" x14ac:dyDescent="0.3">
      <c r="A7" s="9"/>
      <c r="B7" s="7"/>
      <c r="C7" s="64"/>
      <c r="D7" s="65"/>
      <c r="E7" s="7"/>
      <c r="F7" s="8"/>
      <c r="G7" s="8"/>
      <c r="H7" s="64"/>
      <c r="I7" s="65"/>
      <c r="J7" s="64"/>
      <c r="K7" s="65"/>
      <c r="L7" s="9"/>
      <c r="M7" s="9"/>
      <c r="N7" s="12"/>
    </row>
    <row r="8" spans="1:17" s="29" customFormat="1" ht="20.25" customHeight="1" x14ac:dyDescent="0.2">
      <c r="A8" s="13">
        <v>1</v>
      </c>
      <c r="B8" s="66" t="s">
        <v>59</v>
      </c>
      <c r="C8" s="44">
        <v>14926.4</v>
      </c>
      <c r="D8" s="48" t="s">
        <v>0</v>
      </c>
      <c r="E8" s="46">
        <f>+C8</f>
        <v>14926.4</v>
      </c>
      <c r="F8" s="48" t="s">
        <v>0</v>
      </c>
      <c r="G8" s="13" t="s">
        <v>22</v>
      </c>
      <c r="H8" s="68" t="s">
        <v>29</v>
      </c>
      <c r="I8" s="69"/>
      <c r="J8" s="68" t="str">
        <f>+H8</f>
        <v xml:space="preserve"> หจก. ปอปอ เรณูนคร</v>
      </c>
      <c r="K8" s="69"/>
      <c r="L8" s="58" t="s">
        <v>30</v>
      </c>
      <c r="M8" s="15" t="s">
        <v>28</v>
      </c>
      <c r="N8" s="16"/>
    </row>
    <row r="9" spans="1:17" s="17" customFormat="1" ht="20.25" customHeight="1" x14ac:dyDescent="0.3">
      <c r="A9" s="13"/>
      <c r="B9" s="66"/>
      <c r="C9" s="44"/>
      <c r="D9" s="18"/>
      <c r="E9" s="46"/>
      <c r="F9" s="19"/>
      <c r="G9" s="14" t="s">
        <v>21</v>
      </c>
      <c r="H9" s="60" t="s">
        <v>15</v>
      </c>
      <c r="I9" s="61"/>
      <c r="J9" s="60" t="s">
        <v>15</v>
      </c>
      <c r="K9" s="61"/>
      <c r="L9" s="58"/>
      <c r="M9" s="13" t="s">
        <v>26</v>
      </c>
      <c r="N9" s="16"/>
    </row>
    <row r="10" spans="1:17" s="17" customFormat="1" ht="20.25" customHeight="1" x14ac:dyDescent="0.2">
      <c r="A10" s="13"/>
      <c r="B10" s="66"/>
      <c r="C10" s="44"/>
      <c r="D10" s="18"/>
      <c r="E10" s="46"/>
      <c r="F10" s="19"/>
      <c r="G10" s="20"/>
      <c r="H10" s="21">
        <f>+E8</f>
        <v>14926.4</v>
      </c>
      <c r="I10" s="49" t="s">
        <v>0</v>
      </c>
      <c r="J10" s="21">
        <f>+H10</f>
        <v>14926.4</v>
      </c>
      <c r="K10" s="49" t="s">
        <v>0</v>
      </c>
      <c r="L10" s="58"/>
      <c r="M10" s="13"/>
      <c r="N10" s="16"/>
      <c r="Q10" s="22"/>
    </row>
    <row r="11" spans="1:17" s="17" customFormat="1" ht="20.25" customHeight="1" x14ac:dyDescent="0.2">
      <c r="A11" s="13"/>
      <c r="B11" s="66"/>
      <c r="C11" s="44"/>
      <c r="D11" s="18"/>
      <c r="E11" s="46"/>
      <c r="F11" s="19"/>
      <c r="G11" s="40"/>
      <c r="H11" s="21"/>
      <c r="I11" s="49"/>
      <c r="J11" s="21"/>
      <c r="K11" s="49"/>
      <c r="L11" s="58"/>
      <c r="M11" s="13"/>
      <c r="N11" s="16"/>
      <c r="Q11" s="22"/>
    </row>
    <row r="12" spans="1:17" s="17" customFormat="1" ht="9.75" customHeight="1" x14ac:dyDescent="0.2">
      <c r="A12" s="23"/>
      <c r="B12" s="67"/>
      <c r="C12" s="45"/>
      <c r="D12" s="24"/>
      <c r="E12" s="47"/>
      <c r="F12" s="25"/>
      <c r="G12" s="26"/>
      <c r="H12" s="62"/>
      <c r="I12" s="63"/>
      <c r="J12" s="62"/>
      <c r="K12" s="63"/>
      <c r="L12" s="59"/>
      <c r="M12" s="27"/>
      <c r="N12" s="16"/>
    </row>
    <row r="13" spans="1:17" s="11" customFormat="1" ht="6" customHeight="1" x14ac:dyDescent="0.3">
      <c r="A13" s="9"/>
      <c r="B13" s="7"/>
      <c r="C13" s="64"/>
      <c r="D13" s="65"/>
      <c r="E13" s="7"/>
      <c r="F13" s="8"/>
      <c r="G13" s="8"/>
      <c r="H13" s="64"/>
      <c r="I13" s="65"/>
      <c r="J13" s="64"/>
      <c r="K13" s="65"/>
      <c r="L13" s="9"/>
      <c r="M13" s="9"/>
      <c r="N13" s="12"/>
    </row>
    <row r="14" spans="1:17" s="29" customFormat="1" ht="20.25" customHeight="1" x14ac:dyDescent="0.2">
      <c r="A14" s="13">
        <v>2</v>
      </c>
      <c r="B14" s="66" t="s">
        <v>60</v>
      </c>
      <c r="C14" s="44">
        <v>8900</v>
      </c>
      <c r="D14" s="48" t="s">
        <v>0</v>
      </c>
      <c r="E14" s="46">
        <f>+C14</f>
        <v>8900</v>
      </c>
      <c r="F14" s="48" t="s">
        <v>0</v>
      </c>
      <c r="G14" s="13" t="s">
        <v>22</v>
      </c>
      <c r="H14" s="68" t="s">
        <v>24</v>
      </c>
      <c r="I14" s="69"/>
      <c r="J14" s="68" t="str">
        <f>+H14</f>
        <v xml:space="preserve"> ร้านอัมพรภัณฑ์</v>
      </c>
      <c r="K14" s="69"/>
      <c r="L14" s="58" t="str">
        <f>+L8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14" s="15" t="s">
        <v>25</v>
      </c>
      <c r="N14" s="16"/>
    </row>
    <row r="15" spans="1:17" s="17" customFormat="1" ht="20.25" customHeight="1" x14ac:dyDescent="0.3">
      <c r="A15" s="13"/>
      <c r="B15" s="66"/>
      <c r="C15" s="44"/>
      <c r="D15" s="18"/>
      <c r="E15" s="46"/>
      <c r="F15" s="19"/>
      <c r="G15" s="14" t="s">
        <v>21</v>
      </c>
      <c r="H15" s="60" t="s">
        <v>15</v>
      </c>
      <c r="I15" s="61"/>
      <c r="J15" s="60" t="s">
        <v>15</v>
      </c>
      <c r="K15" s="61"/>
      <c r="L15" s="58"/>
      <c r="M15" s="13" t="s">
        <v>26</v>
      </c>
      <c r="N15" s="16"/>
    </row>
    <row r="16" spans="1:17" s="17" customFormat="1" ht="20.25" customHeight="1" x14ac:dyDescent="0.2">
      <c r="A16" s="13"/>
      <c r="B16" s="66"/>
      <c r="C16" s="44"/>
      <c r="D16" s="18"/>
      <c r="E16" s="46"/>
      <c r="F16" s="19"/>
      <c r="G16" s="20"/>
      <c r="H16" s="21">
        <f>+E14</f>
        <v>8900</v>
      </c>
      <c r="I16" s="49" t="s">
        <v>0</v>
      </c>
      <c r="J16" s="21">
        <f>+H16</f>
        <v>8900</v>
      </c>
      <c r="K16" s="49" t="s">
        <v>0</v>
      </c>
      <c r="L16" s="58"/>
      <c r="M16" s="13"/>
      <c r="N16" s="16"/>
    </row>
    <row r="17" spans="1:14" s="17" customFormat="1" ht="20.25" customHeight="1" x14ac:dyDescent="0.2">
      <c r="A17" s="13"/>
      <c r="B17" s="66"/>
      <c r="C17" s="44"/>
      <c r="D17" s="18"/>
      <c r="E17" s="46"/>
      <c r="F17" s="19"/>
      <c r="G17" s="40"/>
      <c r="H17" s="21"/>
      <c r="I17" s="49"/>
      <c r="J17" s="21"/>
      <c r="K17" s="49"/>
      <c r="L17" s="58"/>
      <c r="M17" s="13"/>
      <c r="N17" s="16"/>
    </row>
    <row r="18" spans="1:14" s="17" customFormat="1" ht="9.75" customHeight="1" x14ac:dyDescent="0.2">
      <c r="A18" s="23"/>
      <c r="B18" s="67"/>
      <c r="C18" s="45"/>
      <c r="D18" s="24"/>
      <c r="E18" s="47"/>
      <c r="F18" s="25"/>
      <c r="G18" s="26"/>
      <c r="H18" s="62"/>
      <c r="I18" s="63"/>
      <c r="J18" s="62"/>
      <c r="K18" s="63"/>
      <c r="L18" s="59"/>
      <c r="M18" s="27"/>
      <c r="N18" s="16"/>
    </row>
    <row r="19" spans="1:14" s="11" customFormat="1" ht="6" customHeight="1" x14ac:dyDescent="0.3">
      <c r="A19" s="9"/>
      <c r="B19" s="7"/>
      <c r="C19" s="64"/>
      <c r="D19" s="65"/>
      <c r="E19" s="7"/>
      <c r="F19" s="8"/>
      <c r="G19" s="8"/>
      <c r="H19" s="64"/>
      <c r="I19" s="65"/>
      <c r="J19" s="64"/>
      <c r="K19" s="65"/>
      <c r="L19" s="9"/>
      <c r="M19" s="9"/>
      <c r="N19" s="12"/>
    </row>
    <row r="20" spans="1:14" s="29" customFormat="1" ht="20.25" customHeight="1" x14ac:dyDescent="0.2">
      <c r="A20" s="13">
        <v>3</v>
      </c>
      <c r="B20" s="66" t="s">
        <v>33</v>
      </c>
      <c r="C20" s="44">
        <v>123421.12</v>
      </c>
      <c r="D20" s="48" t="s">
        <v>0</v>
      </c>
      <c r="E20" s="46">
        <f>+C20</f>
        <v>123421.12</v>
      </c>
      <c r="F20" s="48" t="s">
        <v>0</v>
      </c>
      <c r="G20" s="13" t="s">
        <v>22</v>
      </c>
      <c r="H20" s="68" t="s">
        <v>31</v>
      </c>
      <c r="I20" s="69"/>
      <c r="J20" s="68" t="str">
        <f>+H20</f>
        <v xml:space="preserve"> บริษัท แมรี่ แอน แดรี่ โปรดักส์  จำกัด</v>
      </c>
      <c r="K20" s="69"/>
      <c r="L20" s="58" t="str">
        <f>+L14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20" s="15" t="s">
        <v>69</v>
      </c>
      <c r="N20" s="16"/>
    </row>
    <row r="21" spans="1:14" s="17" customFormat="1" ht="20.25" customHeight="1" x14ac:dyDescent="0.3">
      <c r="A21" s="13"/>
      <c r="B21" s="66"/>
      <c r="C21" s="44"/>
      <c r="D21" s="49"/>
      <c r="E21" s="46"/>
      <c r="F21" s="49"/>
      <c r="G21" s="14" t="s">
        <v>21</v>
      </c>
      <c r="H21" s="68"/>
      <c r="I21" s="69"/>
      <c r="J21" s="68"/>
      <c r="K21" s="69"/>
      <c r="L21" s="58"/>
      <c r="M21" s="13" t="s">
        <v>71</v>
      </c>
      <c r="N21" s="16"/>
    </row>
    <row r="22" spans="1:14" s="17" customFormat="1" ht="20.25" customHeight="1" x14ac:dyDescent="0.3">
      <c r="A22" s="13"/>
      <c r="B22" s="66"/>
      <c r="C22" s="44"/>
      <c r="D22" s="18"/>
      <c r="E22" s="46"/>
      <c r="F22" s="19"/>
      <c r="G22" s="14" t="s">
        <v>23</v>
      </c>
      <c r="H22" s="60" t="s">
        <v>15</v>
      </c>
      <c r="I22" s="61"/>
      <c r="J22" s="60" t="s">
        <v>15</v>
      </c>
      <c r="K22" s="61"/>
      <c r="L22" s="58"/>
      <c r="M22" s="13" t="s">
        <v>26</v>
      </c>
      <c r="N22" s="16"/>
    </row>
    <row r="23" spans="1:14" s="17" customFormat="1" ht="20.25" customHeight="1" x14ac:dyDescent="0.2">
      <c r="A23" s="13"/>
      <c r="B23" s="66"/>
      <c r="C23" s="44"/>
      <c r="D23" s="18"/>
      <c r="E23" s="46"/>
      <c r="F23" s="19"/>
      <c r="G23" s="20"/>
      <c r="H23" s="21">
        <f>+E20</f>
        <v>123421.12</v>
      </c>
      <c r="I23" s="49" t="s">
        <v>0</v>
      </c>
      <c r="J23" s="21">
        <f>+H23</f>
        <v>123421.12</v>
      </c>
      <c r="K23" s="49" t="s">
        <v>0</v>
      </c>
      <c r="L23" s="58"/>
      <c r="M23" s="13"/>
      <c r="N23" s="16"/>
    </row>
    <row r="24" spans="1:14" s="17" customFormat="1" ht="20.25" customHeight="1" x14ac:dyDescent="0.2">
      <c r="A24" s="13"/>
      <c r="B24" s="66"/>
      <c r="C24" s="44"/>
      <c r="D24" s="18"/>
      <c r="E24" s="46"/>
      <c r="F24" s="19"/>
      <c r="G24" s="40"/>
      <c r="H24" s="21"/>
      <c r="I24" s="49"/>
      <c r="J24" s="21"/>
      <c r="K24" s="49"/>
      <c r="L24" s="58"/>
      <c r="M24" s="13"/>
      <c r="N24" s="16"/>
    </row>
    <row r="25" spans="1:14" s="17" customFormat="1" ht="20.25" customHeight="1" x14ac:dyDescent="0.2">
      <c r="A25" s="13"/>
      <c r="B25" s="66"/>
      <c r="C25" s="44"/>
      <c r="D25" s="18"/>
      <c r="E25" s="46"/>
      <c r="F25" s="19"/>
      <c r="G25" s="40"/>
      <c r="H25" s="21"/>
      <c r="I25" s="49"/>
      <c r="J25" s="21"/>
      <c r="K25" s="49"/>
      <c r="L25" s="58"/>
      <c r="M25" s="13"/>
      <c r="N25" s="16"/>
    </row>
    <row r="26" spans="1:14" s="17" customFormat="1" ht="20.25" customHeight="1" x14ac:dyDescent="0.2">
      <c r="A26" s="13"/>
      <c r="B26" s="66"/>
      <c r="C26" s="44"/>
      <c r="D26" s="18"/>
      <c r="E26" s="46"/>
      <c r="F26" s="19"/>
      <c r="G26" s="40"/>
      <c r="H26" s="21"/>
      <c r="I26" s="49"/>
      <c r="J26" s="21"/>
      <c r="K26" s="49"/>
      <c r="L26" s="58"/>
      <c r="M26" s="13"/>
      <c r="N26" s="16"/>
    </row>
    <row r="27" spans="1:14" s="17" customFormat="1" ht="9.75" customHeight="1" x14ac:dyDescent="0.2">
      <c r="A27" s="23"/>
      <c r="B27" s="67"/>
      <c r="C27" s="45"/>
      <c r="D27" s="24"/>
      <c r="E27" s="47"/>
      <c r="F27" s="25"/>
      <c r="G27" s="26"/>
      <c r="H27" s="62"/>
      <c r="I27" s="63"/>
      <c r="J27" s="62"/>
      <c r="K27" s="63"/>
      <c r="L27" s="59"/>
      <c r="M27" s="27"/>
      <c r="N27" s="16"/>
    </row>
    <row r="28" spans="1:14" s="17" customFormat="1" ht="27" customHeight="1" x14ac:dyDescent="0.2">
      <c r="A28" s="29"/>
      <c r="B28" s="30"/>
      <c r="C28" s="51"/>
      <c r="D28" s="32"/>
      <c r="E28" s="52"/>
      <c r="F28" s="34"/>
      <c r="G28" s="29"/>
      <c r="H28" s="35"/>
      <c r="I28" s="35"/>
      <c r="J28" s="35"/>
      <c r="K28" s="35"/>
      <c r="L28" s="36"/>
      <c r="M28" s="37"/>
      <c r="N28" s="16"/>
    </row>
    <row r="29" spans="1:14" s="17" customFormat="1" ht="27" customHeight="1" x14ac:dyDescent="0.3">
      <c r="A29" s="29"/>
      <c r="B29" s="30"/>
      <c r="C29" s="51"/>
      <c r="D29" s="32"/>
      <c r="E29" s="52"/>
      <c r="F29" s="34"/>
      <c r="G29" s="29"/>
      <c r="H29" s="35"/>
      <c r="I29" s="35"/>
      <c r="J29" s="35"/>
      <c r="K29" s="35"/>
      <c r="L29" s="84" t="s">
        <v>74</v>
      </c>
      <c r="M29" s="84"/>
      <c r="N29" s="16"/>
    </row>
    <row r="30" spans="1:14" ht="24" customHeight="1" x14ac:dyDescent="0.3">
      <c r="A30" s="86" t="s">
        <v>13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4"/>
    </row>
    <row r="31" spans="1:14" s="11" customFormat="1" ht="33.75" customHeight="1" x14ac:dyDescent="0.3">
      <c r="A31" s="72" t="s">
        <v>19</v>
      </c>
      <c r="B31" s="82" t="s">
        <v>11</v>
      </c>
      <c r="C31" s="76" t="s">
        <v>18</v>
      </c>
      <c r="D31" s="77"/>
      <c r="E31" s="74" t="s">
        <v>10</v>
      </c>
      <c r="F31" s="80"/>
      <c r="G31" s="82" t="s">
        <v>9</v>
      </c>
      <c r="H31" s="76" t="s">
        <v>8</v>
      </c>
      <c r="I31" s="77"/>
      <c r="J31" s="76" t="s">
        <v>20</v>
      </c>
      <c r="K31" s="77"/>
      <c r="L31" s="72" t="s">
        <v>7</v>
      </c>
      <c r="M31" s="72" t="s">
        <v>6</v>
      </c>
      <c r="N31" s="10"/>
    </row>
    <row r="32" spans="1:14" s="11" customFormat="1" ht="33.75" customHeight="1" x14ac:dyDescent="0.3">
      <c r="A32" s="73"/>
      <c r="B32" s="83"/>
      <c r="C32" s="78"/>
      <c r="D32" s="79"/>
      <c r="E32" s="75"/>
      <c r="F32" s="81"/>
      <c r="G32" s="83"/>
      <c r="H32" s="78"/>
      <c r="I32" s="79"/>
      <c r="J32" s="78"/>
      <c r="K32" s="79"/>
      <c r="L32" s="73"/>
      <c r="M32" s="73"/>
      <c r="N32" s="10"/>
    </row>
    <row r="33" spans="1:14" s="11" customFormat="1" ht="6" customHeight="1" x14ac:dyDescent="0.3">
      <c r="A33" s="9"/>
      <c r="B33" s="7"/>
      <c r="C33" s="64"/>
      <c r="D33" s="65"/>
      <c r="E33" s="7"/>
      <c r="F33" s="8"/>
      <c r="G33" s="8"/>
      <c r="H33" s="64"/>
      <c r="I33" s="65"/>
      <c r="J33" s="64"/>
      <c r="K33" s="65"/>
      <c r="L33" s="9"/>
      <c r="M33" s="9"/>
      <c r="N33" s="12"/>
    </row>
    <row r="34" spans="1:14" s="29" customFormat="1" ht="20.25" customHeight="1" x14ac:dyDescent="0.2">
      <c r="A34" s="13">
        <v>4</v>
      </c>
      <c r="B34" s="66" t="s">
        <v>75</v>
      </c>
      <c r="C34" s="44">
        <v>22540.16</v>
      </c>
      <c r="D34" s="48" t="s">
        <v>0</v>
      </c>
      <c r="E34" s="46">
        <f>+C34</f>
        <v>22540.16</v>
      </c>
      <c r="F34" s="48" t="s">
        <v>0</v>
      </c>
      <c r="G34" s="13" t="s">
        <v>22</v>
      </c>
      <c r="H34" s="68" t="s">
        <v>31</v>
      </c>
      <c r="I34" s="69"/>
      <c r="J34" s="68" t="str">
        <f>+H34</f>
        <v xml:space="preserve"> บริษัท แมรี่ แอน แดรี่ โปรดักส์  จำกัด</v>
      </c>
      <c r="K34" s="69"/>
      <c r="L34" s="58" t="str">
        <f>+L20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34" s="15" t="s">
        <v>69</v>
      </c>
      <c r="N34" s="16"/>
    </row>
    <row r="35" spans="1:14" s="17" customFormat="1" ht="20.25" customHeight="1" x14ac:dyDescent="0.3">
      <c r="A35" s="13"/>
      <c r="B35" s="66"/>
      <c r="C35" s="44"/>
      <c r="D35" s="49"/>
      <c r="E35" s="46"/>
      <c r="F35" s="49"/>
      <c r="G35" s="14" t="s">
        <v>21</v>
      </c>
      <c r="H35" s="68"/>
      <c r="I35" s="69"/>
      <c r="J35" s="68"/>
      <c r="K35" s="69"/>
      <c r="L35" s="58"/>
      <c r="M35" s="13" t="s">
        <v>70</v>
      </c>
      <c r="N35" s="16"/>
    </row>
    <row r="36" spans="1:14" s="17" customFormat="1" ht="20.25" customHeight="1" x14ac:dyDescent="0.3">
      <c r="A36" s="13"/>
      <c r="B36" s="66"/>
      <c r="C36" s="44"/>
      <c r="D36" s="18"/>
      <c r="E36" s="46"/>
      <c r="F36" s="19"/>
      <c r="G36" s="14" t="s">
        <v>23</v>
      </c>
      <c r="H36" s="60" t="s">
        <v>15</v>
      </c>
      <c r="I36" s="61"/>
      <c r="J36" s="60" t="s">
        <v>15</v>
      </c>
      <c r="K36" s="61"/>
      <c r="L36" s="58"/>
      <c r="M36" s="13" t="s">
        <v>26</v>
      </c>
      <c r="N36" s="16"/>
    </row>
    <row r="37" spans="1:14" s="17" customFormat="1" ht="20.25" customHeight="1" x14ac:dyDescent="0.3">
      <c r="A37" s="13"/>
      <c r="B37" s="66"/>
      <c r="C37" s="44"/>
      <c r="D37" s="18"/>
      <c r="E37" s="46"/>
      <c r="F37" s="19"/>
      <c r="G37" s="14"/>
      <c r="H37" s="21">
        <f>+E34</f>
        <v>22540.16</v>
      </c>
      <c r="I37" s="49" t="s">
        <v>0</v>
      </c>
      <c r="J37" s="21">
        <f>+H37</f>
        <v>22540.16</v>
      </c>
      <c r="K37" s="49" t="s">
        <v>0</v>
      </c>
      <c r="L37" s="58"/>
      <c r="M37" s="28"/>
      <c r="N37" s="16"/>
    </row>
    <row r="38" spans="1:14" s="17" customFormat="1" ht="20.25" customHeight="1" x14ac:dyDescent="0.2">
      <c r="A38" s="13"/>
      <c r="B38" s="66"/>
      <c r="C38" s="44"/>
      <c r="D38" s="18"/>
      <c r="E38" s="46"/>
      <c r="F38" s="19"/>
      <c r="G38" s="20"/>
      <c r="H38" s="21"/>
      <c r="I38" s="49"/>
      <c r="J38" s="21"/>
      <c r="K38" s="49"/>
      <c r="L38" s="58"/>
      <c r="M38" s="13"/>
      <c r="N38" s="16"/>
    </row>
    <row r="39" spans="1:14" s="17" customFormat="1" ht="9.75" customHeight="1" x14ac:dyDescent="0.2">
      <c r="A39" s="23"/>
      <c r="B39" s="67"/>
      <c r="C39" s="45"/>
      <c r="D39" s="24"/>
      <c r="E39" s="47"/>
      <c r="F39" s="25"/>
      <c r="G39" s="26"/>
      <c r="H39" s="62"/>
      <c r="I39" s="63"/>
      <c r="J39" s="62"/>
      <c r="K39" s="63"/>
      <c r="L39" s="59"/>
      <c r="M39" s="27"/>
      <c r="N39" s="16"/>
    </row>
    <row r="40" spans="1:14" s="11" customFormat="1" ht="6" customHeight="1" x14ac:dyDescent="0.3">
      <c r="A40" s="9"/>
      <c r="B40" s="7"/>
      <c r="C40" s="64"/>
      <c r="D40" s="65"/>
      <c r="E40" s="7"/>
      <c r="F40" s="8"/>
      <c r="G40" s="8"/>
      <c r="H40" s="64"/>
      <c r="I40" s="65"/>
      <c r="J40" s="64"/>
      <c r="K40" s="65"/>
      <c r="L40" s="9"/>
      <c r="M40" s="9"/>
      <c r="N40" s="12"/>
    </row>
    <row r="41" spans="1:14" s="29" customFormat="1" ht="20.25" customHeight="1" x14ac:dyDescent="0.2">
      <c r="A41" s="13">
        <v>5</v>
      </c>
      <c r="B41" s="66" t="s">
        <v>49</v>
      </c>
      <c r="C41" s="44">
        <v>20000</v>
      </c>
      <c r="D41" s="48" t="s">
        <v>0</v>
      </c>
      <c r="E41" s="46">
        <f>+C41</f>
        <v>20000</v>
      </c>
      <c r="F41" s="48" t="s">
        <v>0</v>
      </c>
      <c r="G41" s="13" t="s">
        <v>22</v>
      </c>
      <c r="H41" s="68" t="s">
        <v>50</v>
      </c>
      <c r="I41" s="69"/>
      <c r="J41" s="68" t="str">
        <f>+H41</f>
        <v xml:space="preserve"> ห้างหุ้นส่วนจำกัดบัวแก้วทรานสปอร์ต2017</v>
      </c>
      <c r="K41" s="69"/>
      <c r="L41" s="58" t="str">
        <f>+L34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41" s="15" t="s">
        <v>72</v>
      </c>
      <c r="N41" s="16"/>
    </row>
    <row r="42" spans="1:14" s="17" customFormat="1" ht="20.25" customHeight="1" x14ac:dyDescent="0.3">
      <c r="A42" s="13"/>
      <c r="B42" s="66"/>
      <c r="C42" s="44"/>
      <c r="D42" s="49"/>
      <c r="E42" s="46"/>
      <c r="F42" s="49"/>
      <c r="G42" s="14" t="s">
        <v>21</v>
      </c>
      <c r="H42" s="68"/>
      <c r="I42" s="69"/>
      <c r="J42" s="68"/>
      <c r="K42" s="69"/>
      <c r="L42" s="58"/>
      <c r="M42" s="13" t="s">
        <v>73</v>
      </c>
      <c r="N42" s="16"/>
    </row>
    <row r="43" spans="1:14" s="17" customFormat="1" ht="20.25" customHeight="1" x14ac:dyDescent="0.3">
      <c r="A43" s="13"/>
      <c r="B43" s="66"/>
      <c r="C43" s="44"/>
      <c r="D43" s="18"/>
      <c r="E43" s="46"/>
      <c r="F43" s="19"/>
      <c r="G43" s="14" t="s">
        <v>23</v>
      </c>
      <c r="H43" s="60" t="s">
        <v>15</v>
      </c>
      <c r="I43" s="61"/>
      <c r="J43" s="60" t="s">
        <v>15</v>
      </c>
      <c r="K43" s="61"/>
      <c r="L43" s="58"/>
      <c r="M43" s="13" t="s">
        <v>51</v>
      </c>
      <c r="N43" s="16"/>
    </row>
    <row r="44" spans="1:14" s="17" customFormat="1" ht="20.25" customHeight="1" x14ac:dyDescent="0.2">
      <c r="A44" s="13"/>
      <c r="B44" s="66"/>
      <c r="C44" s="44"/>
      <c r="D44" s="18"/>
      <c r="E44" s="46"/>
      <c r="F44" s="19"/>
      <c r="G44" s="20"/>
      <c r="H44" s="21">
        <f>+E41</f>
        <v>20000</v>
      </c>
      <c r="I44" s="49" t="s">
        <v>0</v>
      </c>
      <c r="J44" s="21">
        <f>+H44</f>
        <v>20000</v>
      </c>
      <c r="K44" s="49" t="s">
        <v>0</v>
      </c>
      <c r="L44" s="58"/>
      <c r="M44" s="13"/>
      <c r="N44" s="16"/>
    </row>
    <row r="45" spans="1:14" s="17" customFormat="1" ht="9.75" customHeight="1" x14ac:dyDescent="0.2">
      <c r="A45" s="23"/>
      <c r="B45" s="67"/>
      <c r="C45" s="45"/>
      <c r="D45" s="24"/>
      <c r="E45" s="47"/>
      <c r="F45" s="25"/>
      <c r="G45" s="26"/>
      <c r="H45" s="62"/>
      <c r="I45" s="63"/>
      <c r="J45" s="62"/>
      <c r="K45" s="63"/>
      <c r="L45" s="59"/>
      <c r="M45" s="27"/>
      <c r="N45" s="16"/>
    </row>
    <row r="46" spans="1:14" s="11" customFormat="1" ht="6" customHeight="1" x14ac:dyDescent="0.3">
      <c r="A46" s="9"/>
      <c r="B46" s="7"/>
      <c r="C46" s="64"/>
      <c r="D46" s="65"/>
      <c r="E46" s="7"/>
      <c r="F46" s="8"/>
      <c r="G46" s="8"/>
      <c r="H46" s="64"/>
      <c r="I46" s="65"/>
      <c r="J46" s="64"/>
      <c r="K46" s="65"/>
      <c r="L46" s="9"/>
      <c r="M46" s="9"/>
      <c r="N46" s="12"/>
    </row>
    <row r="47" spans="1:14" s="29" customFormat="1" ht="20.25" customHeight="1" x14ac:dyDescent="0.2">
      <c r="A47" s="13">
        <v>6</v>
      </c>
      <c r="B47" s="66" t="s">
        <v>34</v>
      </c>
      <c r="C47" s="44">
        <v>496000</v>
      </c>
      <c r="D47" s="48" t="s">
        <v>0</v>
      </c>
      <c r="E47" s="46">
        <v>496000</v>
      </c>
      <c r="F47" s="48" t="s">
        <v>0</v>
      </c>
      <c r="G47" s="13" t="s">
        <v>22</v>
      </c>
      <c r="H47" s="68" t="s">
        <v>35</v>
      </c>
      <c r="I47" s="69"/>
      <c r="J47" s="68" t="str">
        <f>+H47</f>
        <v>ห้างหุ้นส่วนจำกัด ป.สุทธิสาร</v>
      </c>
      <c r="K47" s="69"/>
      <c r="L47" s="58" t="str">
        <f>+L41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47" s="15" t="s">
        <v>36</v>
      </c>
      <c r="N47" s="16"/>
    </row>
    <row r="48" spans="1:14" s="17" customFormat="1" ht="20.25" customHeight="1" x14ac:dyDescent="0.3">
      <c r="A48" s="13"/>
      <c r="B48" s="66"/>
      <c r="C48" s="44"/>
      <c r="D48" s="49"/>
      <c r="E48" s="46"/>
      <c r="F48" s="49"/>
      <c r="G48" s="14" t="s">
        <v>21</v>
      </c>
      <c r="H48" s="68"/>
      <c r="I48" s="69"/>
      <c r="J48" s="68"/>
      <c r="K48" s="69"/>
      <c r="L48" s="58"/>
      <c r="M48" s="13" t="s">
        <v>37</v>
      </c>
      <c r="N48" s="16"/>
    </row>
    <row r="49" spans="1:14" s="17" customFormat="1" ht="20.25" customHeight="1" x14ac:dyDescent="0.3">
      <c r="A49" s="13"/>
      <c r="B49" s="66"/>
      <c r="C49" s="44"/>
      <c r="D49" s="18"/>
      <c r="E49" s="46"/>
      <c r="F49" s="19"/>
      <c r="G49" s="14" t="s">
        <v>23</v>
      </c>
      <c r="H49" s="60" t="s">
        <v>15</v>
      </c>
      <c r="I49" s="61"/>
      <c r="J49" s="60" t="s">
        <v>15</v>
      </c>
      <c r="K49" s="61"/>
      <c r="L49" s="58"/>
      <c r="M49" s="13" t="s">
        <v>38</v>
      </c>
      <c r="N49" s="16"/>
    </row>
    <row r="50" spans="1:14" s="17" customFormat="1" ht="20.25" customHeight="1" x14ac:dyDescent="0.2">
      <c r="A50" s="13"/>
      <c r="B50" s="66"/>
      <c r="C50" s="44"/>
      <c r="D50" s="18"/>
      <c r="E50" s="46"/>
      <c r="F50" s="19"/>
      <c r="G50" s="20"/>
      <c r="H50" s="21">
        <v>495000</v>
      </c>
      <c r="I50" s="49" t="s">
        <v>0</v>
      </c>
      <c r="J50" s="21">
        <v>493000</v>
      </c>
      <c r="K50" s="49" t="s">
        <v>0</v>
      </c>
      <c r="L50" s="58"/>
      <c r="M50" s="13"/>
      <c r="N50" s="16"/>
    </row>
    <row r="51" spans="1:14" s="17" customFormat="1" ht="9.75" customHeight="1" x14ac:dyDescent="0.2">
      <c r="A51" s="23"/>
      <c r="B51" s="67"/>
      <c r="C51" s="45"/>
      <c r="D51" s="24"/>
      <c r="E51" s="47"/>
      <c r="F51" s="25"/>
      <c r="G51" s="26"/>
      <c r="H51" s="62"/>
      <c r="I51" s="63"/>
      <c r="J51" s="62"/>
      <c r="K51" s="63"/>
      <c r="L51" s="59"/>
      <c r="M51" s="27"/>
      <c r="N51" s="16"/>
    </row>
    <row r="52" spans="1:14" s="11" customFormat="1" ht="6" customHeight="1" x14ac:dyDescent="0.3">
      <c r="A52" s="9"/>
      <c r="B52" s="7"/>
      <c r="C52" s="64"/>
      <c r="D52" s="65"/>
      <c r="E52" s="7"/>
      <c r="F52" s="8"/>
      <c r="G52" s="8"/>
      <c r="H52" s="64"/>
      <c r="I52" s="65"/>
      <c r="J52" s="64"/>
      <c r="K52" s="65"/>
      <c r="L52" s="9"/>
      <c r="M52" s="9"/>
      <c r="N52" s="12"/>
    </row>
    <row r="53" spans="1:14" s="29" customFormat="1" ht="20.25" customHeight="1" x14ac:dyDescent="0.2">
      <c r="A53" s="13">
        <v>7</v>
      </c>
      <c r="B53" s="66" t="s">
        <v>43</v>
      </c>
      <c r="C53" s="44">
        <v>356000</v>
      </c>
      <c r="D53" s="48" t="s">
        <v>0</v>
      </c>
      <c r="E53" s="46">
        <v>355000</v>
      </c>
      <c r="F53" s="48" t="s">
        <v>0</v>
      </c>
      <c r="G53" s="13" t="s">
        <v>22</v>
      </c>
      <c r="H53" s="68" t="s">
        <v>44</v>
      </c>
      <c r="I53" s="69"/>
      <c r="J53" s="68" t="str">
        <f>+H53</f>
        <v>ห้างหุ้นส่วนจำกัด รุ่งสิน การโยธา</v>
      </c>
      <c r="K53" s="69"/>
      <c r="L53" s="58" t="str">
        <f>+L47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53" s="15" t="s">
        <v>36</v>
      </c>
      <c r="N53" s="16"/>
    </row>
    <row r="54" spans="1:14" s="17" customFormat="1" ht="20.25" customHeight="1" x14ac:dyDescent="0.3">
      <c r="A54" s="13"/>
      <c r="B54" s="66"/>
      <c r="C54" s="44"/>
      <c r="D54" s="49"/>
      <c r="E54" s="46"/>
      <c r="F54" s="49"/>
      <c r="G54" s="14" t="s">
        <v>21</v>
      </c>
      <c r="H54" s="68"/>
      <c r="I54" s="69"/>
      <c r="J54" s="68"/>
      <c r="K54" s="69"/>
      <c r="L54" s="58"/>
      <c r="M54" s="13" t="s">
        <v>39</v>
      </c>
      <c r="N54" s="16"/>
    </row>
    <row r="55" spans="1:14" s="17" customFormat="1" ht="20.25" customHeight="1" x14ac:dyDescent="0.3">
      <c r="A55" s="13"/>
      <c r="B55" s="66"/>
      <c r="C55" s="44"/>
      <c r="D55" s="18"/>
      <c r="E55" s="46"/>
      <c r="F55" s="19"/>
      <c r="G55" s="14" t="s">
        <v>23</v>
      </c>
      <c r="H55" s="60" t="s">
        <v>15</v>
      </c>
      <c r="I55" s="61"/>
      <c r="J55" s="60" t="s">
        <v>15</v>
      </c>
      <c r="K55" s="61"/>
      <c r="L55" s="58"/>
      <c r="M55" s="13" t="s">
        <v>38</v>
      </c>
      <c r="N55" s="16"/>
    </row>
    <row r="56" spans="1:14" s="17" customFormat="1" ht="20.25" customHeight="1" x14ac:dyDescent="0.2">
      <c r="A56" s="13"/>
      <c r="B56" s="66"/>
      <c r="C56" s="44"/>
      <c r="D56" s="18"/>
      <c r="E56" s="46"/>
      <c r="F56" s="19"/>
      <c r="G56" s="20"/>
      <c r="H56" s="21">
        <v>354000</v>
      </c>
      <c r="I56" s="49" t="s">
        <v>0</v>
      </c>
      <c r="J56" s="21">
        <v>353000</v>
      </c>
      <c r="K56" s="49" t="s">
        <v>0</v>
      </c>
      <c r="L56" s="58"/>
      <c r="M56" s="13"/>
      <c r="N56" s="16"/>
    </row>
    <row r="57" spans="1:14" s="17" customFormat="1" ht="9.75" customHeight="1" x14ac:dyDescent="0.2">
      <c r="A57" s="23"/>
      <c r="B57" s="67"/>
      <c r="C57" s="45"/>
      <c r="D57" s="24"/>
      <c r="E57" s="47"/>
      <c r="F57" s="25"/>
      <c r="G57" s="26"/>
      <c r="H57" s="62"/>
      <c r="I57" s="63"/>
      <c r="J57" s="62"/>
      <c r="K57" s="63"/>
      <c r="L57" s="59"/>
      <c r="M57" s="27"/>
      <c r="N57" s="16"/>
    </row>
    <row r="58" spans="1:14" s="17" customFormat="1" ht="27" customHeight="1" x14ac:dyDescent="0.3">
      <c r="A58" s="29"/>
      <c r="B58" s="30"/>
      <c r="C58" s="51"/>
      <c r="D58" s="32"/>
      <c r="E58" s="52"/>
      <c r="F58" s="34"/>
      <c r="G58" s="29"/>
      <c r="H58" s="35"/>
      <c r="I58" s="35"/>
      <c r="J58" s="35"/>
      <c r="K58" s="35"/>
      <c r="L58" s="85" t="s">
        <v>76</v>
      </c>
      <c r="M58" s="85"/>
      <c r="N58" s="16"/>
    </row>
    <row r="59" spans="1:14" ht="23.25" customHeight="1" x14ac:dyDescent="0.3">
      <c r="A59" s="86" t="s">
        <v>14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4"/>
    </row>
    <row r="60" spans="1:14" s="11" customFormat="1" ht="33.75" customHeight="1" x14ac:dyDescent="0.3">
      <c r="A60" s="72" t="s">
        <v>19</v>
      </c>
      <c r="B60" s="82" t="s">
        <v>11</v>
      </c>
      <c r="C60" s="76" t="s">
        <v>18</v>
      </c>
      <c r="D60" s="77"/>
      <c r="E60" s="74" t="s">
        <v>10</v>
      </c>
      <c r="F60" s="80"/>
      <c r="G60" s="82" t="s">
        <v>9</v>
      </c>
      <c r="H60" s="76" t="s">
        <v>8</v>
      </c>
      <c r="I60" s="77"/>
      <c r="J60" s="76" t="s">
        <v>20</v>
      </c>
      <c r="K60" s="77"/>
      <c r="L60" s="72" t="s">
        <v>7</v>
      </c>
      <c r="M60" s="72" t="s">
        <v>6</v>
      </c>
      <c r="N60" s="10"/>
    </row>
    <row r="61" spans="1:14" s="11" customFormat="1" ht="33.75" customHeight="1" x14ac:dyDescent="0.3">
      <c r="A61" s="73"/>
      <c r="B61" s="83"/>
      <c r="C61" s="78"/>
      <c r="D61" s="79"/>
      <c r="E61" s="75"/>
      <c r="F61" s="81"/>
      <c r="G61" s="83"/>
      <c r="H61" s="78"/>
      <c r="I61" s="79"/>
      <c r="J61" s="78"/>
      <c r="K61" s="79"/>
      <c r="L61" s="73"/>
      <c r="M61" s="73"/>
      <c r="N61" s="10"/>
    </row>
    <row r="62" spans="1:14" s="11" customFormat="1" ht="6" customHeight="1" x14ac:dyDescent="0.3">
      <c r="A62" s="9"/>
      <c r="B62" s="7"/>
      <c r="C62" s="64"/>
      <c r="D62" s="65"/>
      <c r="E62" s="7"/>
      <c r="F62" s="8"/>
      <c r="G62" s="8"/>
      <c r="H62" s="64"/>
      <c r="I62" s="65"/>
      <c r="J62" s="64"/>
      <c r="K62" s="65"/>
      <c r="L62" s="9"/>
      <c r="M62" s="9"/>
      <c r="N62" s="12"/>
    </row>
    <row r="63" spans="1:14" s="29" customFormat="1" ht="20.25" customHeight="1" x14ac:dyDescent="0.2">
      <c r="A63" s="13">
        <v>8</v>
      </c>
      <c r="B63" s="66" t="s">
        <v>45</v>
      </c>
      <c r="C63" s="44">
        <v>109000</v>
      </c>
      <c r="D63" s="48" t="s">
        <v>0</v>
      </c>
      <c r="E63" s="46">
        <v>109000</v>
      </c>
      <c r="F63" s="48" t="s">
        <v>0</v>
      </c>
      <c r="G63" s="13" t="s">
        <v>22</v>
      </c>
      <c r="H63" s="68" t="s">
        <v>44</v>
      </c>
      <c r="I63" s="69"/>
      <c r="J63" s="68" t="str">
        <f>+H63</f>
        <v>ห้างหุ้นส่วนจำกัด รุ่งสิน การโยธา</v>
      </c>
      <c r="K63" s="69"/>
      <c r="L63" s="58" t="str">
        <f>+L53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63" s="15" t="s">
        <v>36</v>
      </c>
      <c r="N63" s="16"/>
    </row>
    <row r="64" spans="1:14" s="17" customFormat="1" ht="20.25" customHeight="1" x14ac:dyDescent="0.3">
      <c r="A64" s="13"/>
      <c r="B64" s="66"/>
      <c r="C64" s="44"/>
      <c r="D64" s="49"/>
      <c r="E64" s="46"/>
      <c r="F64" s="49"/>
      <c r="G64" s="14" t="s">
        <v>21</v>
      </c>
      <c r="H64" s="68"/>
      <c r="I64" s="69"/>
      <c r="J64" s="68"/>
      <c r="K64" s="69"/>
      <c r="L64" s="58"/>
      <c r="M64" s="13" t="s">
        <v>40</v>
      </c>
      <c r="N64" s="16"/>
    </row>
    <row r="65" spans="1:14" s="17" customFormat="1" ht="20.25" customHeight="1" x14ac:dyDescent="0.3">
      <c r="A65" s="13"/>
      <c r="B65" s="66"/>
      <c r="C65" s="44"/>
      <c r="D65" s="18"/>
      <c r="E65" s="46"/>
      <c r="F65" s="19"/>
      <c r="G65" s="14" t="s">
        <v>23</v>
      </c>
      <c r="H65" s="60" t="s">
        <v>15</v>
      </c>
      <c r="I65" s="61"/>
      <c r="J65" s="60" t="s">
        <v>15</v>
      </c>
      <c r="K65" s="61"/>
      <c r="L65" s="58"/>
      <c r="M65" s="13" t="s">
        <v>38</v>
      </c>
      <c r="N65" s="16"/>
    </row>
    <row r="66" spans="1:14" s="17" customFormat="1" ht="20.25" customHeight="1" x14ac:dyDescent="0.2">
      <c r="A66" s="13"/>
      <c r="B66" s="66"/>
      <c r="C66" s="44"/>
      <c r="D66" s="18"/>
      <c r="E66" s="46"/>
      <c r="F66" s="19"/>
      <c r="G66" s="20"/>
      <c r="H66" s="21">
        <v>109000</v>
      </c>
      <c r="I66" s="49" t="s">
        <v>0</v>
      </c>
      <c r="J66" s="21">
        <f>+H66</f>
        <v>109000</v>
      </c>
      <c r="K66" s="49" t="s">
        <v>0</v>
      </c>
      <c r="L66" s="58"/>
      <c r="M66" s="13"/>
      <c r="N66" s="16"/>
    </row>
    <row r="67" spans="1:14" s="17" customFormat="1" ht="9.75" customHeight="1" x14ac:dyDescent="0.2">
      <c r="A67" s="23"/>
      <c r="B67" s="67"/>
      <c r="C67" s="45"/>
      <c r="D67" s="24"/>
      <c r="E67" s="47"/>
      <c r="F67" s="25"/>
      <c r="G67" s="26"/>
      <c r="H67" s="62"/>
      <c r="I67" s="63"/>
      <c r="J67" s="62"/>
      <c r="K67" s="63"/>
      <c r="L67" s="59"/>
      <c r="M67" s="27"/>
      <c r="N67" s="16"/>
    </row>
    <row r="68" spans="1:14" s="11" customFormat="1" ht="6" customHeight="1" x14ac:dyDescent="0.3">
      <c r="A68" s="9"/>
      <c r="B68" s="7"/>
      <c r="C68" s="64"/>
      <c r="D68" s="65"/>
      <c r="E68" s="7"/>
      <c r="F68" s="8"/>
      <c r="G68" s="8"/>
      <c r="H68" s="64"/>
      <c r="I68" s="65"/>
      <c r="J68" s="64"/>
      <c r="K68" s="65"/>
      <c r="L68" s="9"/>
      <c r="M68" s="9"/>
      <c r="N68" s="12"/>
    </row>
    <row r="69" spans="1:14" s="29" customFormat="1" ht="20.25" customHeight="1" x14ac:dyDescent="0.2">
      <c r="A69" s="13">
        <v>9</v>
      </c>
      <c r="B69" s="66" t="s">
        <v>46</v>
      </c>
      <c r="C69" s="44">
        <v>399000</v>
      </c>
      <c r="D69" s="48" t="s">
        <v>0</v>
      </c>
      <c r="E69" s="46">
        <v>398000</v>
      </c>
      <c r="F69" s="48" t="s">
        <v>0</v>
      </c>
      <c r="G69" s="13" t="s">
        <v>22</v>
      </c>
      <c r="H69" s="68" t="s">
        <v>48</v>
      </c>
      <c r="I69" s="69"/>
      <c r="J69" s="68" t="str">
        <f>+H69</f>
        <v xml:space="preserve"> ห้างหุ้นส่วนจำกัด  เพชรสิรารมย์</v>
      </c>
      <c r="K69" s="69"/>
      <c r="L69" s="58" t="str">
        <f>+L63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69" s="15" t="s">
        <v>36</v>
      </c>
      <c r="N69" s="16"/>
    </row>
    <row r="70" spans="1:14" s="17" customFormat="1" ht="20.25" customHeight="1" x14ac:dyDescent="0.3">
      <c r="A70" s="13"/>
      <c r="B70" s="66"/>
      <c r="C70" s="44"/>
      <c r="D70" s="49"/>
      <c r="E70" s="46"/>
      <c r="F70" s="49"/>
      <c r="G70" s="14" t="s">
        <v>21</v>
      </c>
      <c r="H70" s="68"/>
      <c r="I70" s="69"/>
      <c r="J70" s="68"/>
      <c r="K70" s="69"/>
      <c r="L70" s="58"/>
      <c r="M70" s="13" t="s">
        <v>41</v>
      </c>
      <c r="N70" s="16"/>
    </row>
    <row r="71" spans="1:14" s="17" customFormat="1" ht="20.25" customHeight="1" x14ac:dyDescent="0.3">
      <c r="A71" s="13"/>
      <c r="B71" s="66"/>
      <c r="C71" s="44"/>
      <c r="D71" s="18"/>
      <c r="E71" s="46"/>
      <c r="F71" s="19"/>
      <c r="G71" s="14" t="s">
        <v>23</v>
      </c>
      <c r="H71" s="60" t="s">
        <v>15</v>
      </c>
      <c r="I71" s="61"/>
      <c r="J71" s="60" t="s">
        <v>15</v>
      </c>
      <c r="K71" s="61"/>
      <c r="L71" s="58"/>
      <c r="M71" s="13" t="s">
        <v>38</v>
      </c>
      <c r="N71" s="16"/>
    </row>
    <row r="72" spans="1:14" s="17" customFormat="1" ht="20.25" customHeight="1" x14ac:dyDescent="0.2">
      <c r="A72" s="13"/>
      <c r="B72" s="66"/>
      <c r="C72" s="44"/>
      <c r="D72" s="18"/>
      <c r="E72" s="46"/>
      <c r="F72" s="19"/>
      <c r="G72" s="20"/>
      <c r="H72" s="21">
        <f>+E69</f>
        <v>398000</v>
      </c>
      <c r="I72" s="49" t="s">
        <v>0</v>
      </c>
      <c r="J72" s="21">
        <v>396000</v>
      </c>
      <c r="K72" s="49" t="s">
        <v>0</v>
      </c>
      <c r="L72" s="58"/>
      <c r="M72" s="13"/>
      <c r="N72" s="16"/>
    </row>
    <row r="73" spans="1:14" s="17" customFormat="1" ht="9.75" customHeight="1" x14ac:dyDescent="0.2">
      <c r="A73" s="23"/>
      <c r="B73" s="67"/>
      <c r="C73" s="45"/>
      <c r="D73" s="24"/>
      <c r="E73" s="47"/>
      <c r="F73" s="25"/>
      <c r="G73" s="26"/>
      <c r="H73" s="62"/>
      <c r="I73" s="63"/>
      <c r="J73" s="62"/>
      <c r="K73" s="63"/>
      <c r="L73" s="59"/>
      <c r="M73" s="27"/>
      <c r="N73" s="16"/>
    </row>
    <row r="74" spans="1:14" s="11" customFormat="1" ht="6" customHeight="1" x14ac:dyDescent="0.3">
      <c r="A74" s="9"/>
      <c r="B74" s="7"/>
      <c r="C74" s="64"/>
      <c r="D74" s="65"/>
      <c r="E74" s="7"/>
      <c r="F74" s="8"/>
      <c r="G74" s="8"/>
      <c r="H74" s="64"/>
      <c r="I74" s="65"/>
      <c r="J74" s="64"/>
      <c r="K74" s="65"/>
      <c r="L74" s="9"/>
      <c r="M74" s="9"/>
      <c r="N74" s="12"/>
    </row>
    <row r="75" spans="1:14" s="29" customFormat="1" ht="20.25" customHeight="1" x14ac:dyDescent="0.2">
      <c r="A75" s="13">
        <v>10</v>
      </c>
      <c r="B75" s="66" t="s">
        <v>47</v>
      </c>
      <c r="C75" s="44">
        <v>320000</v>
      </c>
      <c r="D75" s="48" t="s">
        <v>0</v>
      </c>
      <c r="E75" s="46">
        <f>+C75</f>
        <v>320000</v>
      </c>
      <c r="F75" s="48" t="s">
        <v>0</v>
      </c>
      <c r="G75" s="13" t="s">
        <v>22</v>
      </c>
      <c r="H75" s="68" t="s">
        <v>48</v>
      </c>
      <c r="I75" s="69"/>
      <c r="J75" s="68" t="str">
        <f>+H75</f>
        <v xml:space="preserve"> ห้างหุ้นส่วนจำกัด  เพชรสิรารมย์</v>
      </c>
      <c r="K75" s="69"/>
      <c r="L75" s="58" t="str">
        <f>+L69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75" s="15" t="s">
        <v>36</v>
      </c>
      <c r="N75" s="16"/>
    </row>
    <row r="76" spans="1:14" s="17" customFormat="1" ht="20.25" customHeight="1" x14ac:dyDescent="0.3">
      <c r="A76" s="13"/>
      <c r="B76" s="66"/>
      <c r="C76" s="44"/>
      <c r="D76" s="49"/>
      <c r="E76" s="46"/>
      <c r="F76" s="49"/>
      <c r="G76" s="14" t="s">
        <v>21</v>
      </c>
      <c r="H76" s="68"/>
      <c r="I76" s="69"/>
      <c r="J76" s="68"/>
      <c r="K76" s="69"/>
      <c r="L76" s="58"/>
      <c r="M76" s="13" t="s">
        <v>42</v>
      </c>
      <c r="N76" s="16"/>
    </row>
    <row r="77" spans="1:14" s="17" customFormat="1" ht="20.25" customHeight="1" x14ac:dyDescent="0.3">
      <c r="A77" s="13"/>
      <c r="B77" s="66"/>
      <c r="C77" s="44"/>
      <c r="D77" s="18"/>
      <c r="E77" s="46"/>
      <c r="F77" s="19"/>
      <c r="G77" s="14" t="s">
        <v>23</v>
      </c>
      <c r="H77" s="60" t="s">
        <v>15</v>
      </c>
      <c r="I77" s="61"/>
      <c r="J77" s="60" t="s">
        <v>15</v>
      </c>
      <c r="K77" s="61"/>
      <c r="L77" s="58"/>
      <c r="M77" s="13" t="s">
        <v>38</v>
      </c>
      <c r="N77" s="16"/>
    </row>
    <row r="78" spans="1:14" s="17" customFormat="1" ht="20.25" customHeight="1" x14ac:dyDescent="0.2">
      <c r="A78" s="13"/>
      <c r="B78" s="66"/>
      <c r="C78" s="44"/>
      <c r="D78" s="18"/>
      <c r="E78" s="46"/>
      <c r="F78" s="19"/>
      <c r="G78" s="20"/>
      <c r="H78" s="21">
        <f>+E75</f>
        <v>320000</v>
      </c>
      <c r="I78" s="49" t="s">
        <v>0</v>
      </c>
      <c r="J78" s="21">
        <v>318500</v>
      </c>
      <c r="K78" s="49" t="s">
        <v>0</v>
      </c>
      <c r="L78" s="58"/>
      <c r="M78" s="13"/>
      <c r="N78" s="16"/>
    </row>
    <row r="79" spans="1:14" s="17" customFormat="1" ht="9.75" customHeight="1" x14ac:dyDescent="0.2">
      <c r="A79" s="23"/>
      <c r="B79" s="67"/>
      <c r="C79" s="45"/>
      <c r="D79" s="24"/>
      <c r="E79" s="47"/>
      <c r="F79" s="25"/>
      <c r="G79" s="26"/>
      <c r="H79" s="62"/>
      <c r="I79" s="63"/>
      <c r="J79" s="62"/>
      <c r="K79" s="63"/>
      <c r="L79" s="59"/>
      <c r="M79" s="27"/>
      <c r="N79" s="16"/>
    </row>
    <row r="80" spans="1:14" s="11" customFormat="1" ht="6" customHeight="1" x14ac:dyDescent="0.3">
      <c r="A80" s="9"/>
      <c r="B80" s="7"/>
      <c r="C80" s="64"/>
      <c r="D80" s="65"/>
      <c r="E80" s="7"/>
      <c r="F80" s="8"/>
      <c r="G80" s="8"/>
      <c r="H80" s="64"/>
      <c r="I80" s="65"/>
      <c r="J80" s="64"/>
      <c r="K80" s="65"/>
      <c r="L80" s="9"/>
      <c r="M80" s="9"/>
      <c r="N80" s="12"/>
    </row>
    <row r="81" spans="1:14" s="29" customFormat="1" ht="20.25" customHeight="1" x14ac:dyDescent="0.2">
      <c r="A81" s="13">
        <v>11</v>
      </c>
      <c r="B81" s="66" t="s">
        <v>61</v>
      </c>
      <c r="C81" s="44">
        <v>214000</v>
      </c>
      <c r="D81" s="48" t="s">
        <v>0</v>
      </c>
      <c r="E81" s="46">
        <v>210119.25</v>
      </c>
      <c r="F81" s="48" t="s">
        <v>0</v>
      </c>
      <c r="G81" s="13" t="s">
        <v>22</v>
      </c>
      <c r="H81" s="68" t="s">
        <v>52</v>
      </c>
      <c r="I81" s="69"/>
      <c r="J81" s="68" t="str">
        <f>+H81</f>
        <v xml:space="preserve"> ห้างหุ้นส่วนจำกัด บัญชาศรีสงครามก่อสร้าง</v>
      </c>
      <c r="K81" s="69"/>
      <c r="L81" s="58" t="str">
        <f>+L75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81" s="15" t="s">
        <v>36</v>
      </c>
      <c r="N81" s="16"/>
    </row>
    <row r="82" spans="1:14" s="17" customFormat="1" ht="20.25" customHeight="1" x14ac:dyDescent="0.3">
      <c r="A82" s="13"/>
      <c r="B82" s="66"/>
      <c r="C82" s="44"/>
      <c r="D82" s="49"/>
      <c r="E82" s="46"/>
      <c r="F82" s="49"/>
      <c r="G82" s="14" t="s">
        <v>21</v>
      </c>
      <c r="H82" s="68"/>
      <c r="I82" s="69"/>
      <c r="J82" s="68"/>
      <c r="K82" s="69"/>
      <c r="L82" s="58"/>
      <c r="M82" s="13" t="s">
        <v>55</v>
      </c>
      <c r="N82" s="16"/>
    </row>
    <row r="83" spans="1:14" s="17" customFormat="1" ht="20.25" customHeight="1" x14ac:dyDescent="0.2">
      <c r="A83" s="13"/>
      <c r="B83" s="66"/>
      <c r="C83" s="44"/>
      <c r="D83" s="49"/>
      <c r="E83" s="46"/>
      <c r="F83" s="49"/>
      <c r="H83" s="68"/>
      <c r="I83" s="69"/>
      <c r="J83" s="68"/>
      <c r="K83" s="69"/>
      <c r="L83" s="58"/>
      <c r="M83" s="13" t="s">
        <v>53</v>
      </c>
      <c r="N83" s="16"/>
    </row>
    <row r="84" spans="1:14" s="17" customFormat="1" ht="20.25" customHeight="1" x14ac:dyDescent="0.3">
      <c r="A84" s="13"/>
      <c r="B84" s="66"/>
      <c r="C84" s="44"/>
      <c r="D84" s="18"/>
      <c r="E84" s="46"/>
      <c r="F84" s="19"/>
      <c r="G84" s="14" t="s">
        <v>23</v>
      </c>
      <c r="H84" s="60" t="s">
        <v>15</v>
      </c>
      <c r="I84" s="61"/>
      <c r="J84" s="60" t="s">
        <v>15</v>
      </c>
      <c r="K84" s="61"/>
      <c r="L84" s="58"/>
      <c r="M84" s="13" t="s">
        <v>23</v>
      </c>
      <c r="N84" s="16"/>
    </row>
    <row r="85" spans="1:14" s="17" customFormat="1" ht="20.25" customHeight="1" x14ac:dyDescent="0.2">
      <c r="A85" s="13"/>
      <c r="B85" s="66"/>
      <c r="C85" s="44"/>
      <c r="D85" s="18"/>
      <c r="E85" s="46"/>
      <c r="F85" s="19"/>
      <c r="G85" s="20"/>
      <c r="H85" s="21">
        <v>210000</v>
      </c>
      <c r="I85" s="49" t="s">
        <v>0</v>
      </c>
      <c r="J85" s="21">
        <v>210000</v>
      </c>
      <c r="K85" s="49" t="s">
        <v>0</v>
      </c>
      <c r="L85" s="58"/>
      <c r="M85" s="13"/>
      <c r="N85" s="16"/>
    </row>
    <row r="86" spans="1:14" s="17" customFormat="1" ht="9.75" customHeight="1" x14ac:dyDescent="0.2">
      <c r="A86" s="23"/>
      <c r="B86" s="67"/>
      <c r="C86" s="45"/>
      <c r="D86" s="24"/>
      <c r="E86" s="47"/>
      <c r="F86" s="25"/>
      <c r="G86" s="26"/>
      <c r="H86" s="62"/>
      <c r="I86" s="63"/>
      <c r="J86" s="62"/>
      <c r="K86" s="63"/>
      <c r="L86" s="59"/>
      <c r="M86" s="27"/>
      <c r="N86" s="16"/>
    </row>
    <row r="87" spans="1:14" s="17" customFormat="1" ht="27" customHeight="1" x14ac:dyDescent="0.3">
      <c r="A87" s="29"/>
      <c r="B87" s="30"/>
      <c r="C87" s="51"/>
      <c r="D87" s="32"/>
      <c r="E87" s="52"/>
      <c r="F87" s="34"/>
      <c r="G87" s="29"/>
      <c r="H87" s="35"/>
      <c r="I87" s="35"/>
      <c r="J87" s="35"/>
      <c r="K87" s="35"/>
      <c r="L87" s="85" t="s">
        <v>77</v>
      </c>
      <c r="M87" s="85"/>
      <c r="N87" s="16"/>
    </row>
    <row r="88" spans="1:14" ht="20.25" customHeight="1" x14ac:dyDescent="0.3">
      <c r="A88" s="86" t="s">
        <v>16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4"/>
    </row>
    <row r="89" spans="1:14" s="11" customFormat="1" ht="32.25" customHeight="1" x14ac:dyDescent="0.3">
      <c r="A89" s="72" t="s">
        <v>19</v>
      </c>
      <c r="B89" s="82" t="s">
        <v>11</v>
      </c>
      <c r="C89" s="76" t="s">
        <v>18</v>
      </c>
      <c r="D89" s="77"/>
      <c r="E89" s="74" t="s">
        <v>10</v>
      </c>
      <c r="F89" s="80"/>
      <c r="G89" s="82" t="s">
        <v>9</v>
      </c>
      <c r="H89" s="76" t="s">
        <v>8</v>
      </c>
      <c r="I89" s="77"/>
      <c r="J89" s="76" t="s">
        <v>20</v>
      </c>
      <c r="K89" s="77"/>
      <c r="L89" s="72" t="s">
        <v>7</v>
      </c>
      <c r="M89" s="72" t="s">
        <v>6</v>
      </c>
      <c r="N89" s="10"/>
    </row>
    <row r="90" spans="1:14" s="11" customFormat="1" ht="32.25" customHeight="1" x14ac:dyDescent="0.3">
      <c r="A90" s="73"/>
      <c r="B90" s="83"/>
      <c r="C90" s="78"/>
      <c r="D90" s="79"/>
      <c r="E90" s="75"/>
      <c r="F90" s="81"/>
      <c r="G90" s="83"/>
      <c r="H90" s="78"/>
      <c r="I90" s="79"/>
      <c r="J90" s="78"/>
      <c r="K90" s="79"/>
      <c r="L90" s="73"/>
      <c r="M90" s="73"/>
      <c r="N90" s="10"/>
    </row>
    <row r="91" spans="1:14" s="11" customFormat="1" ht="6" customHeight="1" x14ac:dyDescent="0.3">
      <c r="A91" s="9"/>
      <c r="B91" s="7"/>
      <c r="C91" s="64"/>
      <c r="D91" s="65"/>
      <c r="E91" s="7"/>
      <c r="F91" s="8"/>
      <c r="G91" s="8"/>
      <c r="H91" s="64"/>
      <c r="I91" s="65"/>
      <c r="J91" s="64"/>
      <c r="K91" s="65"/>
      <c r="L91" s="9"/>
      <c r="M91" s="9"/>
      <c r="N91" s="12"/>
    </row>
    <row r="92" spans="1:14" s="29" customFormat="1" ht="19.5" customHeight="1" x14ac:dyDescent="0.2">
      <c r="A92" s="13">
        <v>12</v>
      </c>
      <c r="B92" s="66" t="s">
        <v>62</v>
      </c>
      <c r="C92" s="44">
        <v>305000</v>
      </c>
      <c r="D92" s="48" t="s">
        <v>0</v>
      </c>
      <c r="E92" s="46">
        <v>299715.18</v>
      </c>
      <c r="F92" s="48" t="s">
        <v>0</v>
      </c>
      <c r="G92" s="13" t="s">
        <v>22</v>
      </c>
      <c r="H92" s="68" t="s">
        <v>52</v>
      </c>
      <c r="I92" s="69"/>
      <c r="J92" s="68" t="str">
        <f>+H92</f>
        <v xml:space="preserve"> ห้างหุ้นส่วนจำกัด บัญชาศรีสงครามก่อสร้าง</v>
      </c>
      <c r="K92" s="69"/>
      <c r="L92" s="58" t="str">
        <f>+L81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92" s="15" t="s">
        <v>36</v>
      </c>
      <c r="N92" s="16"/>
    </row>
    <row r="93" spans="1:14" s="17" customFormat="1" ht="19.5" customHeight="1" x14ac:dyDescent="0.3">
      <c r="A93" s="13"/>
      <c r="B93" s="66"/>
      <c r="C93" s="44"/>
      <c r="D93" s="49"/>
      <c r="E93" s="46"/>
      <c r="F93" s="49"/>
      <c r="G93" s="14" t="s">
        <v>21</v>
      </c>
      <c r="H93" s="68"/>
      <c r="I93" s="69"/>
      <c r="J93" s="68"/>
      <c r="K93" s="69"/>
      <c r="L93" s="58"/>
      <c r="M93" s="13" t="s">
        <v>56</v>
      </c>
      <c r="N93" s="16"/>
    </row>
    <row r="94" spans="1:14" s="17" customFormat="1" ht="19.5" customHeight="1" x14ac:dyDescent="0.2">
      <c r="A94" s="13"/>
      <c r="B94" s="66"/>
      <c r="C94" s="44"/>
      <c r="D94" s="49"/>
      <c r="E94" s="46"/>
      <c r="F94" s="49"/>
      <c r="H94" s="68"/>
      <c r="I94" s="69"/>
      <c r="J94" s="68"/>
      <c r="K94" s="69"/>
      <c r="L94" s="58"/>
      <c r="M94" s="13" t="s">
        <v>53</v>
      </c>
      <c r="N94" s="16"/>
    </row>
    <row r="95" spans="1:14" s="17" customFormat="1" ht="19.5" customHeight="1" x14ac:dyDescent="0.3">
      <c r="A95" s="13"/>
      <c r="B95" s="66"/>
      <c r="C95" s="44"/>
      <c r="D95" s="18"/>
      <c r="E95" s="46"/>
      <c r="F95" s="19"/>
      <c r="G95" s="14" t="s">
        <v>23</v>
      </c>
      <c r="H95" s="60" t="s">
        <v>15</v>
      </c>
      <c r="I95" s="61"/>
      <c r="J95" s="60" t="s">
        <v>15</v>
      </c>
      <c r="K95" s="61"/>
      <c r="L95" s="58"/>
      <c r="M95" s="13" t="s">
        <v>23</v>
      </c>
      <c r="N95" s="16"/>
    </row>
    <row r="96" spans="1:14" s="17" customFormat="1" ht="19.5" customHeight="1" x14ac:dyDescent="0.2">
      <c r="A96" s="13"/>
      <c r="B96" s="66"/>
      <c r="C96" s="44"/>
      <c r="D96" s="18"/>
      <c r="E96" s="46"/>
      <c r="F96" s="19"/>
      <c r="G96" s="20"/>
      <c r="H96" s="21">
        <v>298000</v>
      </c>
      <c r="I96" s="49" t="s">
        <v>0</v>
      </c>
      <c r="J96" s="21">
        <v>297500</v>
      </c>
      <c r="K96" s="49" t="s">
        <v>0</v>
      </c>
      <c r="L96" s="58"/>
      <c r="M96" s="13"/>
      <c r="N96" s="16"/>
    </row>
    <row r="97" spans="1:14" s="17" customFormat="1" ht="6" customHeight="1" x14ac:dyDescent="0.2">
      <c r="A97" s="23"/>
      <c r="B97" s="67"/>
      <c r="C97" s="45"/>
      <c r="D97" s="24"/>
      <c r="E97" s="47"/>
      <c r="F97" s="25"/>
      <c r="G97" s="26"/>
      <c r="H97" s="62"/>
      <c r="I97" s="63"/>
      <c r="J97" s="62"/>
      <c r="K97" s="63"/>
      <c r="L97" s="59"/>
      <c r="M97" s="27"/>
      <c r="N97" s="16"/>
    </row>
    <row r="98" spans="1:14" s="11" customFormat="1" ht="6" customHeight="1" x14ac:dyDescent="0.3">
      <c r="A98" s="9"/>
      <c r="B98" s="7"/>
      <c r="C98" s="64"/>
      <c r="D98" s="65"/>
      <c r="E98" s="7"/>
      <c r="F98" s="8"/>
      <c r="G98" s="8"/>
      <c r="H98" s="64"/>
      <c r="I98" s="65"/>
      <c r="J98" s="64"/>
      <c r="K98" s="65"/>
      <c r="L98" s="9"/>
      <c r="M98" s="9"/>
      <c r="N98" s="12"/>
    </row>
    <row r="99" spans="1:14" s="29" customFormat="1" ht="19.5" customHeight="1" x14ac:dyDescent="0.2">
      <c r="A99" s="13">
        <v>13</v>
      </c>
      <c r="B99" s="66" t="s">
        <v>63</v>
      </c>
      <c r="C99" s="44">
        <v>269000</v>
      </c>
      <c r="D99" s="48" t="s">
        <v>0</v>
      </c>
      <c r="E99" s="46">
        <v>264536.64</v>
      </c>
      <c r="F99" s="48" t="s">
        <v>0</v>
      </c>
      <c r="G99" s="13" t="s">
        <v>22</v>
      </c>
      <c r="H99" s="68" t="s">
        <v>52</v>
      </c>
      <c r="I99" s="69"/>
      <c r="J99" s="68" t="str">
        <f>+H99</f>
        <v xml:space="preserve"> ห้างหุ้นส่วนจำกัด บัญชาศรีสงครามก่อสร้าง</v>
      </c>
      <c r="K99" s="69"/>
      <c r="L99" s="58" t="str">
        <f>+L92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99" s="15" t="s">
        <v>36</v>
      </c>
      <c r="N99" s="16"/>
    </row>
    <row r="100" spans="1:14" s="17" customFormat="1" ht="19.5" customHeight="1" x14ac:dyDescent="0.3">
      <c r="A100" s="13"/>
      <c r="B100" s="66"/>
      <c r="C100" s="44"/>
      <c r="D100" s="49"/>
      <c r="E100" s="46"/>
      <c r="F100" s="49"/>
      <c r="G100" s="14" t="s">
        <v>21</v>
      </c>
      <c r="H100" s="68"/>
      <c r="I100" s="69"/>
      <c r="J100" s="68"/>
      <c r="K100" s="69"/>
      <c r="L100" s="58"/>
      <c r="M100" s="13" t="s">
        <v>57</v>
      </c>
      <c r="N100" s="16"/>
    </row>
    <row r="101" spans="1:14" s="17" customFormat="1" ht="19.5" customHeight="1" x14ac:dyDescent="0.2">
      <c r="A101" s="13"/>
      <c r="B101" s="66"/>
      <c r="C101" s="44"/>
      <c r="D101" s="49"/>
      <c r="E101" s="46"/>
      <c r="F101" s="49"/>
      <c r="H101" s="68"/>
      <c r="I101" s="69"/>
      <c r="J101" s="68"/>
      <c r="K101" s="69"/>
      <c r="L101" s="58"/>
      <c r="M101" s="13" t="s">
        <v>53</v>
      </c>
      <c r="N101" s="16"/>
    </row>
    <row r="102" spans="1:14" s="17" customFormat="1" ht="19.5" customHeight="1" x14ac:dyDescent="0.3">
      <c r="A102" s="13"/>
      <c r="B102" s="66"/>
      <c r="C102" s="44"/>
      <c r="D102" s="18"/>
      <c r="E102" s="46"/>
      <c r="F102" s="19"/>
      <c r="G102" s="14" t="s">
        <v>23</v>
      </c>
      <c r="H102" s="60" t="s">
        <v>15</v>
      </c>
      <c r="I102" s="61"/>
      <c r="J102" s="60" t="s">
        <v>15</v>
      </c>
      <c r="K102" s="61"/>
      <c r="L102" s="58"/>
      <c r="M102" s="13" t="s">
        <v>23</v>
      </c>
      <c r="N102" s="16"/>
    </row>
    <row r="103" spans="1:14" s="17" customFormat="1" ht="19.5" customHeight="1" x14ac:dyDescent="0.2">
      <c r="A103" s="13"/>
      <c r="B103" s="66"/>
      <c r="C103" s="44"/>
      <c r="D103" s="18"/>
      <c r="E103" s="46"/>
      <c r="F103" s="19"/>
      <c r="G103" s="20"/>
      <c r="H103" s="21">
        <v>264000</v>
      </c>
      <c r="I103" s="49" t="s">
        <v>0</v>
      </c>
      <c r="J103" s="21">
        <v>263000</v>
      </c>
      <c r="K103" s="49" t="s">
        <v>0</v>
      </c>
      <c r="L103" s="58"/>
      <c r="M103" s="13"/>
      <c r="N103" s="16"/>
    </row>
    <row r="104" spans="1:14" s="17" customFormat="1" ht="6" customHeight="1" x14ac:dyDescent="0.2">
      <c r="A104" s="23"/>
      <c r="B104" s="67"/>
      <c r="C104" s="45"/>
      <c r="D104" s="24"/>
      <c r="E104" s="47"/>
      <c r="F104" s="25"/>
      <c r="G104" s="26"/>
      <c r="H104" s="62"/>
      <c r="I104" s="63"/>
      <c r="J104" s="62"/>
      <c r="K104" s="63"/>
      <c r="L104" s="59"/>
      <c r="M104" s="27"/>
      <c r="N104" s="16"/>
    </row>
    <row r="105" spans="1:14" s="11" customFormat="1" ht="6" customHeight="1" x14ac:dyDescent="0.3">
      <c r="A105" s="9"/>
      <c r="B105" s="7"/>
      <c r="C105" s="64"/>
      <c r="D105" s="65"/>
      <c r="E105" s="7"/>
      <c r="F105" s="8"/>
      <c r="G105" s="8"/>
      <c r="H105" s="64"/>
      <c r="I105" s="65"/>
      <c r="J105" s="64"/>
      <c r="K105" s="65"/>
      <c r="L105" s="9"/>
      <c r="M105" s="9"/>
      <c r="N105" s="12"/>
    </row>
    <row r="106" spans="1:14" s="29" customFormat="1" ht="19.5" customHeight="1" x14ac:dyDescent="0.2">
      <c r="A106" s="13">
        <v>14</v>
      </c>
      <c r="B106" s="66" t="s">
        <v>64</v>
      </c>
      <c r="C106" s="43">
        <v>371000</v>
      </c>
      <c r="D106" s="48" t="s">
        <v>0</v>
      </c>
      <c r="E106" s="46">
        <v>364059.03</v>
      </c>
      <c r="F106" s="48" t="s">
        <v>0</v>
      </c>
      <c r="G106" s="13" t="s">
        <v>22</v>
      </c>
      <c r="H106" s="68" t="s">
        <v>52</v>
      </c>
      <c r="I106" s="69"/>
      <c r="J106" s="68" t="str">
        <f>+H106</f>
        <v xml:space="preserve"> ห้างหุ้นส่วนจำกัด บัญชาศรีสงครามก่อสร้าง</v>
      </c>
      <c r="K106" s="69"/>
      <c r="L106" s="58" t="str">
        <f>+L99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106" s="15" t="s">
        <v>36</v>
      </c>
      <c r="N106" s="16"/>
    </row>
    <row r="107" spans="1:14" s="17" customFormat="1" ht="19.5" customHeight="1" x14ac:dyDescent="0.3">
      <c r="A107" s="13"/>
      <c r="B107" s="66"/>
      <c r="C107" s="41"/>
      <c r="D107" s="49"/>
      <c r="E107" s="46"/>
      <c r="F107" s="49"/>
      <c r="G107" s="14" t="s">
        <v>21</v>
      </c>
      <c r="H107" s="68"/>
      <c r="I107" s="69"/>
      <c r="J107" s="68"/>
      <c r="K107" s="69"/>
      <c r="L107" s="58"/>
      <c r="M107" s="13" t="s">
        <v>58</v>
      </c>
      <c r="N107" s="16"/>
    </row>
    <row r="108" spans="1:14" s="17" customFormat="1" ht="19.5" customHeight="1" x14ac:dyDescent="0.2">
      <c r="A108" s="13"/>
      <c r="B108" s="66"/>
      <c r="C108" s="41"/>
      <c r="D108" s="49"/>
      <c r="E108" s="46"/>
      <c r="F108" s="49"/>
      <c r="H108" s="68"/>
      <c r="I108" s="69"/>
      <c r="J108" s="68"/>
      <c r="K108" s="69"/>
      <c r="L108" s="58"/>
      <c r="M108" s="13" t="s">
        <v>53</v>
      </c>
      <c r="N108" s="16"/>
    </row>
    <row r="109" spans="1:14" s="17" customFormat="1" ht="19.5" customHeight="1" x14ac:dyDescent="0.3">
      <c r="A109" s="13"/>
      <c r="B109" s="66"/>
      <c r="C109" s="41"/>
      <c r="D109" s="18"/>
      <c r="E109" s="46"/>
      <c r="F109" s="19"/>
      <c r="G109" s="14" t="s">
        <v>23</v>
      </c>
      <c r="H109" s="60" t="s">
        <v>15</v>
      </c>
      <c r="I109" s="61"/>
      <c r="J109" s="60" t="s">
        <v>15</v>
      </c>
      <c r="K109" s="61"/>
      <c r="L109" s="58"/>
      <c r="M109" s="13" t="s">
        <v>23</v>
      </c>
      <c r="N109" s="16"/>
    </row>
    <row r="110" spans="1:14" s="17" customFormat="1" ht="19.5" customHeight="1" x14ac:dyDescent="0.2">
      <c r="A110" s="13"/>
      <c r="B110" s="66"/>
      <c r="C110" s="41"/>
      <c r="D110" s="18"/>
      <c r="E110" s="46"/>
      <c r="F110" s="19"/>
      <c r="G110" s="20"/>
      <c r="H110" s="21">
        <v>363000</v>
      </c>
      <c r="I110" s="49" t="s">
        <v>0</v>
      </c>
      <c r="J110" s="21">
        <v>362000</v>
      </c>
      <c r="K110" s="49" t="s">
        <v>0</v>
      </c>
      <c r="L110" s="58"/>
      <c r="M110" s="13"/>
      <c r="N110" s="16"/>
    </row>
    <row r="111" spans="1:14" s="17" customFormat="1" ht="6" customHeight="1" x14ac:dyDescent="0.2">
      <c r="A111" s="23"/>
      <c r="B111" s="67"/>
      <c r="C111" s="42"/>
      <c r="D111" s="24"/>
      <c r="E111" s="47"/>
      <c r="F111" s="25"/>
      <c r="G111" s="26"/>
      <c r="H111" s="62"/>
      <c r="I111" s="63"/>
      <c r="J111" s="62"/>
      <c r="K111" s="63"/>
      <c r="L111" s="59"/>
      <c r="M111" s="27"/>
      <c r="N111" s="16"/>
    </row>
    <row r="112" spans="1:14" s="11" customFormat="1" ht="6" customHeight="1" x14ac:dyDescent="0.3">
      <c r="A112" s="9"/>
      <c r="B112" s="7"/>
      <c r="C112" s="64"/>
      <c r="D112" s="65"/>
      <c r="E112" s="7"/>
      <c r="F112" s="8"/>
      <c r="G112" s="8"/>
      <c r="H112" s="64"/>
      <c r="I112" s="65"/>
      <c r="J112" s="64"/>
      <c r="K112" s="65"/>
      <c r="L112" s="9"/>
      <c r="M112" s="9"/>
      <c r="N112" s="12"/>
    </row>
    <row r="113" spans="1:17" s="29" customFormat="1" ht="19.5" customHeight="1" x14ac:dyDescent="0.2">
      <c r="A113" s="13">
        <v>15</v>
      </c>
      <c r="B113" s="66" t="s">
        <v>65</v>
      </c>
      <c r="C113" s="43">
        <v>458000</v>
      </c>
      <c r="D113" s="48" t="s">
        <v>0</v>
      </c>
      <c r="E113" s="46">
        <v>449526.07</v>
      </c>
      <c r="F113" s="48" t="s">
        <v>0</v>
      </c>
      <c r="G113" s="13" t="s">
        <v>22</v>
      </c>
      <c r="H113" s="68" t="s">
        <v>52</v>
      </c>
      <c r="I113" s="69"/>
      <c r="J113" s="68" t="str">
        <f>+H113</f>
        <v xml:space="preserve"> ห้างหุ้นส่วนจำกัด บัญชาศรีสงครามก่อสร้าง</v>
      </c>
      <c r="K113" s="69"/>
      <c r="L113" s="58" t="str">
        <f>+L106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113" s="15" t="s">
        <v>36</v>
      </c>
      <c r="N113" s="16"/>
    </row>
    <row r="114" spans="1:17" s="17" customFormat="1" ht="19.5" customHeight="1" x14ac:dyDescent="0.3">
      <c r="A114" s="13"/>
      <c r="B114" s="66"/>
      <c r="C114" s="41"/>
      <c r="D114" s="49"/>
      <c r="E114" s="46"/>
      <c r="F114" s="49"/>
      <c r="G114" s="14" t="s">
        <v>21</v>
      </c>
      <c r="H114" s="68"/>
      <c r="I114" s="69"/>
      <c r="J114" s="68"/>
      <c r="K114" s="69"/>
      <c r="L114" s="58"/>
      <c r="M114" s="13" t="s">
        <v>54</v>
      </c>
      <c r="N114" s="16"/>
    </row>
    <row r="115" spans="1:17" s="17" customFormat="1" ht="19.5" customHeight="1" x14ac:dyDescent="0.2">
      <c r="A115" s="13"/>
      <c r="B115" s="66"/>
      <c r="C115" s="41"/>
      <c r="D115" s="49"/>
      <c r="E115" s="46"/>
      <c r="F115" s="49"/>
      <c r="H115" s="68"/>
      <c r="I115" s="69"/>
      <c r="J115" s="68"/>
      <c r="K115" s="69"/>
      <c r="L115" s="58"/>
      <c r="M115" s="13" t="s">
        <v>53</v>
      </c>
      <c r="N115" s="16"/>
    </row>
    <row r="116" spans="1:17" s="17" customFormat="1" ht="19.5" customHeight="1" x14ac:dyDescent="0.3">
      <c r="A116" s="13"/>
      <c r="B116" s="66"/>
      <c r="C116" s="41"/>
      <c r="D116" s="18"/>
      <c r="E116" s="46"/>
      <c r="F116" s="19"/>
      <c r="G116" s="14" t="s">
        <v>23</v>
      </c>
      <c r="H116" s="60" t="s">
        <v>15</v>
      </c>
      <c r="I116" s="61"/>
      <c r="J116" s="60" t="s">
        <v>15</v>
      </c>
      <c r="K116" s="61"/>
      <c r="L116" s="58"/>
      <c r="M116" s="13" t="s">
        <v>23</v>
      </c>
      <c r="N116" s="16"/>
    </row>
    <row r="117" spans="1:17" s="17" customFormat="1" ht="19.5" customHeight="1" x14ac:dyDescent="0.2">
      <c r="A117" s="13"/>
      <c r="B117" s="66"/>
      <c r="C117" s="41"/>
      <c r="D117" s="18"/>
      <c r="E117" s="46"/>
      <c r="F117" s="19"/>
      <c r="G117" s="20"/>
      <c r="H117" s="21">
        <v>448000</v>
      </c>
      <c r="I117" s="49" t="s">
        <v>0</v>
      </c>
      <c r="J117" s="21">
        <v>446000</v>
      </c>
      <c r="K117" s="49" t="s">
        <v>0</v>
      </c>
      <c r="L117" s="58"/>
      <c r="M117" s="13"/>
      <c r="N117" s="16"/>
    </row>
    <row r="118" spans="1:17" s="17" customFormat="1" ht="6" customHeight="1" x14ac:dyDescent="0.2">
      <c r="A118" s="23"/>
      <c r="B118" s="67"/>
      <c r="C118" s="42"/>
      <c r="D118" s="24"/>
      <c r="E118" s="47"/>
      <c r="F118" s="25"/>
      <c r="G118" s="26"/>
      <c r="H118" s="62"/>
      <c r="I118" s="63"/>
      <c r="J118" s="62"/>
      <c r="K118" s="63"/>
      <c r="L118" s="59"/>
      <c r="M118" s="27"/>
      <c r="N118" s="16"/>
    </row>
    <row r="119" spans="1:17" s="17" customFormat="1" ht="19.5" customHeight="1" x14ac:dyDescent="0.3">
      <c r="A119" s="29"/>
      <c r="B119" s="30"/>
      <c r="C119" s="51"/>
      <c r="D119" s="32"/>
      <c r="E119" s="52"/>
      <c r="F119" s="34"/>
      <c r="G119" s="29"/>
      <c r="H119" s="35"/>
      <c r="I119" s="35"/>
      <c r="J119" s="35"/>
      <c r="K119" s="35"/>
      <c r="L119" s="84" t="s">
        <v>78</v>
      </c>
      <c r="M119" s="85"/>
      <c r="N119" s="16"/>
    </row>
    <row r="120" spans="1:17" ht="23.25" customHeight="1" x14ac:dyDescent="0.3">
      <c r="A120" s="86" t="s">
        <v>17</v>
      </c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4"/>
    </row>
    <row r="121" spans="1:17" s="11" customFormat="1" ht="33.75" customHeight="1" x14ac:dyDescent="0.3">
      <c r="A121" s="72" t="s">
        <v>19</v>
      </c>
      <c r="B121" s="82" t="s">
        <v>11</v>
      </c>
      <c r="C121" s="76" t="s">
        <v>18</v>
      </c>
      <c r="D121" s="77"/>
      <c r="E121" s="74" t="s">
        <v>10</v>
      </c>
      <c r="F121" s="80"/>
      <c r="G121" s="82" t="s">
        <v>9</v>
      </c>
      <c r="H121" s="76" t="s">
        <v>8</v>
      </c>
      <c r="I121" s="77"/>
      <c r="J121" s="76" t="s">
        <v>20</v>
      </c>
      <c r="K121" s="77"/>
      <c r="L121" s="72" t="s">
        <v>7</v>
      </c>
      <c r="M121" s="72" t="s">
        <v>6</v>
      </c>
      <c r="N121" s="10"/>
    </row>
    <row r="122" spans="1:17" s="11" customFormat="1" ht="33.75" customHeight="1" x14ac:dyDescent="0.3">
      <c r="A122" s="73"/>
      <c r="B122" s="83"/>
      <c r="C122" s="78"/>
      <c r="D122" s="79"/>
      <c r="E122" s="75"/>
      <c r="F122" s="81"/>
      <c r="G122" s="83"/>
      <c r="H122" s="78"/>
      <c r="I122" s="79"/>
      <c r="J122" s="78"/>
      <c r="K122" s="79"/>
      <c r="L122" s="73"/>
      <c r="M122" s="73"/>
      <c r="N122" s="10"/>
    </row>
    <row r="123" spans="1:17" s="11" customFormat="1" ht="6" customHeight="1" x14ac:dyDescent="0.3">
      <c r="A123" s="9"/>
      <c r="B123" s="7"/>
      <c r="C123" s="64"/>
      <c r="D123" s="65"/>
      <c r="E123" s="7"/>
      <c r="F123" s="8"/>
      <c r="G123" s="8"/>
      <c r="H123" s="64"/>
      <c r="I123" s="65"/>
      <c r="J123" s="64"/>
      <c r="K123" s="65"/>
      <c r="L123" s="9"/>
      <c r="M123" s="9"/>
      <c r="N123" s="12"/>
    </row>
    <row r="124" spans="1:17" s="29" customFormat="1" ht="19.5" customHeight="1" x14ac:dyDescent="0.2">
      <c r="A124" s="13">
        <v>16</v>
      </c>
      <c r="B124" s="66" t="s">
        <v>66</v>
      </c>
      <c r="C124" s="44">
        <v>68250</v>
      </c>
      <c r="D124" s="48" t="s">
        <v>0</v>
      </c>
      <c r="E124" s="46">
        <f>+C124</f>
        <v>68250</v>
      </c>
      <c r="F124" s="48" t="s">
        <v>0</v>
      </c>
      <c r="G124" s="13" t="s">
        <v>22</v>
      </c>
      <c r="H124" s="68" t="s">
        <v>67</v>
      </c>
      <c r="I124" s="69"/>
      <c r="J124" s="68" t="str">
        <f>+H124</f>
        <v xml:space="preserve"> ร้านเอ็น  เคพี  เวชภัณฑ์สัตว</v>
      </c>
      <c r="K124" s="69"/>
      <c r="L124" s="58" t="str">
        <f>+L113</f>
        <v>เป็นผู้ยื่นข้อเสนอที่เหมาะสม  มีคุณสมบัติตรงตามเงื่อนไขที่กำหนด คุ้มค่ากับงบประมาณ  โดยมีรายละเอียดของงานครบถ้วนตามข้อกำหนด</v>
      </c>
      <c r="M124" s="15" t="s">
        <v>32</v>
      </c>
      <c r="N124" s="16"/>
    </row>
    <row r="125" spans="1:17" s="17" customFormat="1" ht="19.5" customHeight="1" x14ac:dyDescent="0.3">
      <c r="A125" s="13"/>
      <c r="B125" s="66"/>
      <c r="C125" s="44"/>
      <c r="D125" s="18"/>
      <c r="E125" s="46"/>
      <c r="F125" s="19"/>
      <c r="G125" s="14" t="s">
        <v>21</v>
      </c>
      <c r="H125" s="68"/>
      <c r="I125" s="69"/>
      <c r="J125" s="68"/>
      <c r="K125" s="69"/>
      <c r="L125" s="58"/>
      <c r="M125" s="13" t="s">
        <v>68</v>
      </c>
      <c r="N125" s="16"/>
    </row>
    <row r="126" spans="1:17" s="17" customFormat="1" ht="19.5" customHeight="1" x14ac:dyDescent="0.2">
      <c r="A126" s="13"/>
      <c r="B126" s="66"/>
      <c r="C126" s="44"/>
      <c r="D126" s="18"/>
      <c r="E126" s="46"/>
      <c r="F126" s="19"/>
      <c r="G126" s="20"/>
      <c r="H126" s="60" t="s">
        <v>15</v>
      </c>
      <c r="I126" s="61"/>
      <c r="J126" s="60" t="s">
        <v>15</v>
      </c>
      <c r="K126" s="61"/>
      <c r="L126" s="58"/>
      <c r="M126" s="13"/>
      <c r="N126" s="16"/>
      <c r="Q126" s="22"/>
    </row>
    <row r="127" spans="1:17" s="17" customFormat="1" ht="19.5" customHeight="1" x14ac:dyDescent="0.2">
      <c r="A127" s="13"/>
      <c r="B127" s="66"/>
      <c r="C127" s="44"/>
      <c r="D127" s="18"/>
      <c r="E127" s="46"/>
      <c r="F127" s="19"/>
      <c r="G127" s="40"/>
      <c r="H127" s="21">
        <f>+E124</f>
        <v>68250</v>
      </c>
      <c r="I127" s="49" t="s">
        <v>0</v>
      </c>
      <c r="J127" s="21">
        <f>+H127</f>
        <v>68250</v>
      </c>
      <c r="K127" s="49" t="s">
        <v>0</v>
      </c>
      <c r="L127" s="58"/>
      <c r="M127" s="13"/>
      <c r="N127" s="16"/>
      <c r="Q127" s="22"/>
    </row>
    <row r="128" spans="1:17" s="17" customFormat="1" ht="19.5" customHeight="1" x14ac:dyDescent="0.2">
      <c r="A128" s="13"/>
      <c r="B128" s="66"/>
      <c r="C128" s="44"/>
      <c r="D128" s="18"/>
      <c r="E128" s="46"/>
      <c r="F128" s="19"/>
      <c r="G128" s="40"/>
      <c r="H128" s="21"/>
      <c r="I128" s="49"/>
      <c r="J128" s="21"/>
      <c r="K128" s="49"/>
      <c r="L128" s="58"/>
      <c r="M128" s="13"/>
      <c r="N128" s="16"/>
      <c r="Q128" s="22"/>
    </row>
    <row r="129" spans="1:17" s="17" customFormat="1" ht="19.5" customHeight="1" x14ac:dyDescent="0.2">
      <c r="A129" s="13"/>
      <c r="B129" s="66"/>
      <c r="C129" s="44"/>
      <c r="D129" s="18"/>
      <c r="E129" s="46"/>
      <c r="F129" s="19"/>
      <c r="G129" s="40"/>
      <c r="H129" s="21"/>
      <c r="I129" s="49"/>
      <c r="J129" s="21"/>
      <c r="K129" s="49"/>
      <c r="L129" s="58"/>
      <c r="M129" s="13"/>
      <c r="N129" s="16"/>
      <c r="Q129" s="22"/>
    </row>
    <row r="130" spans="1:17" s="17" customFormat="1" ht="15" customHeight="1" x14ac:dyDescent="0.2">
      <c r="A130" s="23"/>
      <c r="B130" s="67"/>
      <c r="C130" s="45"/>
      <c r="D130" s="24"/>
      <c r="E130" s="47"/>
      <c r="F130" s="25"/>
      <c r="G130" s="26"/>
      <c r="H130" s="62"/>
      <c r="I130" s="63"/>
      <c r="J130" s="62"/>
      <c r="K130" s="63"/>
      <c r="L130" s="59"/>
      <c r="M130" s="27"/>
      <c r="N130" s="16"/>
    </row>
    <row r="131" spans="1:17" s="17" customFormat="1" ht="12" customHeight="1" x14ac:dyDescent="0.2">
      <c r="A131" s="29"/>
      <c r="B131" s="30"/>
      <c r="C131" s="31"/>
      <c r="D131" s="32"/>
      <c r="E131" s="33"/>
      <c r="F131" s="34"/>
      <c r="G131" s="29"/>
      <c r="H131" s="35"/>
      <c r="I131" s="35"/>
      <c r="J131" s="35"/>
      <c r="K131" s="35"/>
      <c r="L131" s="36"/>
      <c r="M131" s="37"/>
      <c r="N131" s="16"/>
    </row>
    <row r="132" spans="1:17" s="17" customFormat="1" ht="12" customHeight="1" x14ac:dyDescent="0.2">
      <c r="A132" s="29"/>
      <c r="B132" s="30"/>
      <c r="C132" s="31"/>
      <c r="D132" s="32"/>
      <c r="E132" s="33"/>
      <c r="F132" s="34"/>
      <c r="G132" s="29"/>
      <c r="H132" s="35"/>
      <c r="I132" s="35"/>
      <c r="J132" s="35"/>
      <c r="K132" s="35"/>
      <c r="L132" s="36"/>
      <c r="M132" s="37"/>
      <c r="N132" s="16"/>
    </row>
    <row r="133" spans="1:17" s="17" customFormat="1" ht="23.25" customHeight="1" x14ac:dyDescent="0.2">
      <c r="A133" s="29"/>
      <c r="B133" s="30"/>
      <c r="C133" s="31"/>
      <c r="D133" s="32"/>
      <c r="E133" s="33"/>
      <c r="F133" s="34"/>
      <c r="G133" s="29"/>
      <c r="H133" s="35"/>
      <c r="I133" s="35"/>
      <c r="J133" s="35"/>
      <c r="K133" s="35"/>
      <c r="L133" s="36"/>
      <c r="M133" s="37"/>
      <c r="N133" s="16"/>
    </row>
    <row r="134" spans="1:17" s="17" customFormat="1" ht="23.25" customHeight="1" x14ac:dyDescent="0.3">
      <c r="A134" s="3"/>
      <c r="B134" s="3"/>
      <c r="C134" s="53"/>
      <c r="D134" s="53"/>
      <c r="E134" s="53" t="s">
        <v>5</v>
      </c>
      <c r="F134" s="53" t="s">
        <v>4</v>
      </c>
      <c r="G134" s="3"/>
      <c r="H134" s="54"/>
      <c r="I134" s="87">
        <f>+C124+C113+C106+C99+C92+C81+C75+C69+C63+C53+C47+C41+C34+C20+C14+C8</f>
        <v>3555037.68</v>
      </c>
      <c r="J134" s="87"/>
      <c r="K134" s="87"/>
      <c r="L134" s="53" t="s">
        <v>0</v>
      </c>
      <c r="M134" s="1"/>
      <c r="N134" s="57"/>
      <c r="O134" s="22"/>
    </row>
    <row r="135" spans="1:17" s="17" customFormat="1" ht="23.25" customHeight="1" x14ac:dyDescent="0.3">
      <c r="A135" s="3"/>
      <c r="B135" s="53"/>
      <c r="C135" s="3"/>
      <c r="D135" s="3"/>
      <c r="E135" s="3"/>
      <c r="F135" s="53" t="s">
        <v>3</v>
      </c>
      <c r="G135" s="3"/>
      <c r="H135" s="54"/>
      <c r="I135" s="87">
        <f>+E124+E113+E106+E99+E92+E81+E75+E69+E63+E53+E47+E41+E34+E20+E14+E8</f>
        <v>3523993.85</v>
      </c>
      <c r="J135" s="87"/>
      <c r="K135" s="87"/>
      <c r="L135" s="53" t="s">
        <v>0</v>
      </c>
      <c r="M135" s="1"/>
      <c r="N135" s="57"/>
      <c r="O135" s="22"/>
    </row>
    <row r="136" spans="1:17" s="17" customFormat="1" ht="23.25" customHeight="1" x14ac:dyDescent="0.3">
      <c r="A136" s="3"/>
      <c r="B136" s="53"/>
      <c r="C136" s="3"/>
      <c r="D136" s="3"/>
      <c r="E136" s="3"/>
      <c r="F136" s="53" t="s">
        <v>2</v>
      </c>
      <c r="G136" s="3"/>
      <c r="H136" s="55"/>
      <c r="I136" s="87">
        <f>+J127+J117+J110+J103+J96+J85+J78+J72+J66+J56+J50+J44+J37+J23+J16+J10</f>
        <v>3506037.68</v>
      </c>
      <c r="J136" s="87"/>
      <c r="K136" s="87"/>
      <c r="L136" s="53" t="s">
        <v>0</v>
      </c>
      <c r="M136" s="2"/>
      <c r="N136" s="57"/>
      <c r="O136" s="22"/>
    </row>
    <row r="137" spans="1:17" s="17" customFormat="1" ht="23.25" customHeight="1" x14ac:dyDescent="0.3">
      <c r="A137" s="3"/>
      <c r="B137" s="3"/>
      <c r="C137" s="3"/>
      <c r="D137" s="3"/>
      <c r="E137" s="3"/>
      <c r="F137" s="53" t="s">
        <v>1</v>
      </c>
      <c r="G137" s="3"/>
      <c r="H137" s="56"/>
      <c r="I137" s="87">
        <f>+I134-I136</f>
        <v>49000</v>
      </c>
      <c r="J137" s="87"/>
      <c r="K137" s="87"/>
      <c r="L137" s="53" t="s">
        <v>0</v>
      </c>
      <c r="M137" s="1"/>
      <c r="N137" s="57"/>
      <c r="O137" s="22"/>
    </row>
    <row r="138" spans="1:17" s="17" customFormat="1" ht="23.25" customHeight="1" x14ac:dyDescent="0.2">
      <c r="A138" s="29"/>
      <c r="B138" s="30"/>
      <c r="C138" s="31"/>
      <c r="D138" s="32"/>
      <c r="E138" s="33"/>
      <c r="F138" s="34"/>
      <c r="G138" s="29"/>
      <c r="H138" s="35"/>
      <c r="I138" s="35"/>
      <c r="J138" s="35"/>
      <c r="K138" s="35"/>
      <c r="L138" s="36"/>
      <c r="M138" s="37"/>
      <c r="N138" s="57"/>
      <c r="O138" s="22"/>
    </row>
    <row r="139" spans="1:17" s="17" customFormat="1" ht="18" customHeight="1" x14ac:dyDescent="0.2">
      <c r="A139" s="29"/>
      <c r="B139" s="30"/>
      <c r="C139" s="31"/>
      <c r="D139" s="32"/>
      <c r="E139" s="33"/>
      <c r="F139" s="34"/>
      <c r="G139" s="29"/>
      <c r="H139" s="35"/>
      <c r="I139" s="35"/>
      <c r="J139" s="35"/>
      <c r="K139" s="35"/>
      <c r="L139" s="36"/>
      <c r="M139" s="37"/>
      <c r="N139" s="57"/>
      <c r="O139" s="22"/>
    </row>
    <row r="140" spans="1:17" s="17" customFormat="1" ht="18" customHeight="1" x14ac:dyDescent="0.2">
      <c r="A140" s="29"/>
      <c r="B140" s="30"/>
      <c r="C140" s="31"/>
      <c r="D140" s="32"/>
      <c r="E140" s="33"/>
      <c r="F140" s="34"/>
      <c r="G140" s="29"/>
      <c r="H140" s="35"/>
      <c r="I140" s="35"/>
      <c r="J140" s="35"/>
      <c r="K140" s="35"/>
      <c r="L140" s="36"/>
      <c r="M140" s="37"/>
      <c r="N140" s="57"/>
      <c r="O140" s="22"/>
    </row>
    <row r="141" spans="1:17" s="17" customFormat="1" ht="18" customHeight="1" x14ac:dyDescent="0.2">
      <c r="A141" s="29"/>
      <c r="B141" s="30"/>
      <c r="C141" s="31"/>
      <c r="D141" s="32"/>
      <c r="E141" s="33"/>
      <c r="F141" s="34"/>
      <c r="G141" s="29"/>
      <c r="H141" s="35"/>
      <c r="I141" s="35"/>
      <c r="J141" s="35"/>
      <c r="K141" s="35"/>
      <c r="L141" s="36"/>
      <c r="M141" s="37"/>
      <c r="N141" s="57"/>
      <c r="O141" s="22"/>
    </row>
    <row r="142" spans="1:17" s="17" customFormat="1" ht="18" customHeight="1" x14ac:dyDescent="0.2">
      <c r="A142" s="29"/>
      <c r="B142" s="30"/>
      <c r="C142" s="31"/>
      <c r="D142" s="32"/>
      <c r="E142" s="33"/>
      <c r="F142" s="34"/>
      <c r="G142" s="29"/>
      <c r="H142" s="35"/>
      <c r="I142" s="35"/>
      <c r="J142" s="35"/>
      <c r="K142" s="35"/>
      <c r="L142" s="36"/>
      <c r="M142" s="37"/>
      <c r="N142" s="57"/>
      <c r="O142" s="22"/>
    </row>
    <row r="143" spans="1:17" s="17" customFormat="1" ht="18" customHeight="1" x14ac:dyDescent="0.2">
      <c r="A143" s="29"/>
      <c r="B143" s="30"/>
      <c r="C143" s="31"/>
      <c r="D143" s="32"/>
      <c r="E143" s="33"/>
      <c r="F143" s="34"/>
      <c r="G143" s="29"/>
      <c r="H143" s="35"/>
      <c r="I143" s="35"/>
      <c r="J143" s="35"/>
      <c r="K143" s="35"/>
      <c r="L143" s="36"/>
      <c r="M143" s="37"/>
      <c r="N143" s="57"/>
      <c r="O143" s="22"/>
    </row>
    <row r="144" spans="1:17" s="17" customFormat="1" ht="18" customHeight="1" x14ac:dyDescent="0.2">
      <c r="A144" s="29"/>
      <c r="B144" s="30"/>
      <c r="C144" s="31"/>
      <c r="D144" s="32"/>
      <c r="E144" s="33"/>
      <c r="F144" s="34"/>
      <c r="G144" s="29"/>
      <c r="H144" s="35"/>
      <c r="I144" s="35"/>
      <c r="J144" s="35"/>
      <c r="K144" s="35"/>
      <c r="L144" s="36"/>
      <c r="M144" s="37"/>
      <c r="N144" s="57"/>
      <c r="O144" s="22"/>
    </row>
    <row r="145" spans="1:15" s="17" customFormat="1" ht="18" customHeight="1" x14ac:dyDescent="0.2">
      <c r="A145" s="29"/>
      <c r="B145" s="30"/>
      <c r="C145" s="31"/>
      <c r="D145" s="32"/>
      <c r="E145" s="33"/>
      <c r="F145" s="34"/>
      <c r="G145" s="29"/>
      <c r="H145" s="35"/>
      <c r="I145" s="35"/>
      <c r="J145" s="35"/>
      <c r="K145" s="35"/>
      <c r="L145" s="36"/>
      <c r="M145" s="37"/>
      <c r="N145" s="57"/>
      <c r="O145" s="22"/>
    </row>
    <row r="146" spans="1:15" s="17" customFormat="1" ht="12" customHeight="1" x14ac:dyDescent="0.2">
      <c r="A146" s="29"/>
      <c r="B146" s="30"/>
      <c r="C146" s="31"/>
      <c r="D146" s="32"/>
      <c r="E146" s="33"/>
      <c r="F146" s="34"/>
      <c r="G146" s="29"/>
      <c r="H146" s="35"/>
      <c r="I146" s="35"/>
      <c r="J146" s="35"/>
      <c r="K146" s="35"/>
      <c r="L146" s="36"/>
      <c r="M146" s="37"/>
      <c r="N146" s="16"/>
    </row>
    <row r="147" spans="1:15" s="17" customFormat="1" ht="12" customHeight="1" x14ac:dyDescent="0.2">
      <c r="A147" s="29"/>
      <c r="B147" s="30"/>
      <c r="C147" s="31"/>
      <c r="D147" s="32"/>
      <c r="E147" s="33"/>
      <c r="F147" s="34"/>
      <c r="G147" s="29"/>
      <c r="H147" s="35"/>
      <c r="I147" s="35"/>
      <c r="J147" s="35"/>
      <c r="K147" s="35"/>
      <c r="L147" s="36"/>
      <c r="M147" s="37"/>
      <c r="N147" s="16"/>
    </row>
    <row r="148" spans="1:15" s="17" customFormat="1" ht="12" customHeight="1" x14ac:dyDescent="0.2">
      <c r="A148" s="29"/>
      <c r="B148" s="30"/>
      <c r="C148" s="31"/>
      <c r="D148" s="32"/>
      <c r="E148" s="33"/>
      <c r="F148" s="34"/>
      <c r="G148" s="29"/>
      <c r="H148" s="35"/>
      <c r="I148" s="35"/>
      <c r="J148" s="35"/>
      <c r="K148" s="35"/>
      <c r="L148" s="36"/>
      <c r="M148" s="37"/>
      <c r="N148" s="16"/>
    </row>
    <row r="149" spans="1:15" s="17" customFormat="1" ht="12" customHeight="1" x14ac:dyDescent="0.2">
      <c r="A149" s="29"/>
      <c r="B149" s="30"/>
      <c r="C149" s="31"/>
      <c r="D149" s="32"/>
      <c r="E149" s="33"/>
      <c r="F149" s="34"/>
      <c r="G149" s="29"/>
      <c r="H149" s="35"/>
      <c r="I149" s="35"/>
      <c r="J149" s="35"/>
      <c r="K149" s="35"/>
      <c r="L149" s="36"/>
      <c r="M149" s="37"/>
      <c r="N149" s="16"/>
    </row>
    <row r="150" spans="1:15" s="17" customFormat="1" ht="12" customHeight="1" x14ac:dyDescent="0.2">
      <c r="A150" s="29"/>
      <c r="B150" s="30"/>
      <c r="C150" s="31"/>
      <c r="D150" s="32"/>
      <c r="E150" s="33"/>
      <c r="F150" s="34"/>
      <c r="G150" s="29"/>
      <c r="H150" s="35"/>
      <c r="I150" s="35"/>
      <c r="J150" s="35"/>
      <c r="K150" s="35"/>
      <c r="L150" s="36"/>
      <c r="M150" s="37"/>
      <c r="N150" s="16"/>
    </row>
    <row r="151" spans="1:15" s="17" customFormat="1" ht="12" customHeight="1" x14ac:dyDescent="0.2">
      <c r="A151" s="29"/>
      <c r="B151" s="30"/>
      <c r="C151" s="31"/>
      <c r="D151" s="32"/>
      <c r="E151" s="33"/>
      <c r="F151" s="34"/>
      <c r="G151" s="29"/>
      <c r="H151" s="35"/>
      <c r="I151" s="35"/>
      <c r="J151" s="35"/>
      <c r="K151" s="35"/>
      <c r="L151" s="36"/>
      <c r="M151" s="37"/>
      <c r="N151" s="16"/>
    </row>
    <row r="152" spans="1:15" s="17" customFormat="1" ht="12" customHeight="1" x14ac:dyDescent="0.2">
      <c r="A152" s="29"/>
      <c r="B152" s="30"/>
      <c r="C152" s="31"/>
      <c r="D152" s="32"/>
      <c r="E152" s="33"/>
      <c r="F152" s="34"/>
      <c r="G152" s="29"/>
      <c r="H152" s="35"/>
      <c r="I152" s="35"/>
      <c r="J152" s="35"/>
      <c r="K152" s="35"/>
      <c r="L152" s="36"/>
      <c r="M152" s="37"/>
      <c r="N152" s="16"/>
    </row>
    <row r="153" spans="1:15" s="17" customFormat="1" ht="12" customHeight="1" x14ac:dyDescent="0.2">
      <c r="A153" s="29"/>
      <c r="B153" s="30"/>
      <c r="C153" s="31"/>
      <c r="D153" s="32"/>
      <c r="E153" s="33"/>
      <c r="F153" s="34"/>
      <c r="G153" s="29"/>
      <c r="H153" s="35"/>
      <c r="I153" s="35"/>
      <c r="J153" s="35"/>
      <c r="K153" s="35"/>
      <c r="L153" s="36"/>
      <c r="M153" s="37"/>
      <c r="N153" s="16"/>
    </row>
    <row r="154" spans="1:15" s="17" customFormat="1" ht="12" customHeight="1" x14ac:dyDescent="0.2">
      <c r="A154" s="29"/>
      <c r="B154" s="30"/>
      <c r="C154" s="31"/>
      <c r="D154" s="32"/>
      <c r="E154" s="33"/>
      <c r="F154" s="34"/>
      <c r="G154" s="29"/>
      <c r="H154" s="35"/>
      <c r="I154" s="35"/>
      <c r="J154" s="35"/>
      <c r="K154" s="35"/>
      <c r="L154" s="36"/>
      <c r="M154" s="37"/>
      <c r="N154" s="16"/>
    </row>
    <row r="155" spans="1:15" s="17" customFormat="1" ht="12" customHeight="1" x14ac:dyDescent="0.2">
      <c r="A155" s="29"/>
      <c r="B155" s="30"/>
      <c r="C155" s="31"/>
      <c r="D155" s="32"/>
      <c r="E155" s="33"/>
      <c r="F155" s="34"/>
      <c r="G155" s="29"/>
      <c r="H155" s="35"/>
      <c r="I155" s="35"/>
      <c r="J155" s="35"/>
      <c r="K155" s="35"/>
      <c r="L155" s="36"/>
      <c r="M155" s="37"/>
      <c r="N155" s="16"/>
    </row>
    <row r="156" spans="1:15" s="17" customFormat="1" ht="12" customHeight="1" x14ac:dyDescent="0.2">
      <c r="A156" s="29"/>
      <c r="B156" s="30"/>
      <c r="C156" s="31"/>
      <c r="D156" s="32"/>
      <c r="E156" s="33"/>
      <c r="F156" s="34"/>
      <c r="G156" s="29"/>
      <c r="H156" s="35"/>
      <c r="I156" s="35"/>
      <c r="J156" s="35"/>
      <c r="K156" s="35"/>
      <c r="L156" s="36"/>
      <c r="M156" s="37"/>
      <c r="N156" s="16"/>
    </row>
    <row r="157" spans="1:15" s="17" customFormat="1" ht="12" customHeight="1" x14ac:dyDescent="0.2">
      <c r="A157" s="29"/>
      <c r="B157" s="30"/>
      <c r="C157" s="31"/>
      <c r="D157" s="32"/>
      <c r="E157" s="33"/>
      <c r="F157" s="34"/>
      <c r="G157" s="29"/>
      <c r="H157" s="35"/>
      <c r="I157" s="35"/>
      <c r="J157" s="35"/>
      <c r="K157" s="35"/>
      <c r="L157" s="36"/>
      <c r="M157" s="37"/>
      <c r="N157" s="16"/>
    </row>
    <row r="158" spans="1:15" s="17" customFormat="1" ht="12" customHeight="1" x14ac:dyDescent="0.2">
      <c r="A158" s="29"/>
      <c r="B158" s="30"/>
      <c r="C158" s="31"/>
      <c r="D158" s="32"/>
      <c r="E158" s="33"/>
      <c r="F158" s="34"/>
      <c r="G158" s="29"/>
      <c r="H158" s="35"/>
      <c r="I158" s="35"/>
      <c r="J158" s="35"/>
      <c r="K158" s="35"/>
      <c r="L158" s="36"/>
      <c r="M158" s="37"/>
      <c r="N158" s="16"/>
    </row>
    <row r="159" spans="1:15" s="17" customFormat="1" ht="12" customHeight="1" x14ac:dyDescent="0.2">
      <c r="A159" s="29"/>
      <c r="B159" s="30"/>
      <c r="C159" s="31"/>
      <c r="D159" s="32"/>
      <c r="E159" s="33"/>
      <c r="F159" s="34"/>
      <c r="G159" s="29"/>
      <c r="H159" s="35"/>
      <c r="I159" s="35"/>
      <c r="J159" s="35"/>
      <c r="K159" s="35"/>
      <c r="L159" s="36"/>
      <c r="M159" s="37"/>
      <c r="N159" s="16"/>
    </row>
    <row r="160" spans="1:15" s="17" customFormat="1" ht="12" customHeight="1" x14ac:dyDescent="0.2">
      <c r="A160" s="29"/>
      <c r="B160" s="30"/>
      <c r="C160" s="31"/>
      <c r="D160" s="32"/>
      <c r="E160" s="33"/>
      <c r="F160" s="34"/>
      <c r="G160" s="29"/>
      <c r="H160" s="35"/>
      <c r="I160" s="35"/>
      <c r="J160" s="35"/>
      <c r="K160" s="35"/>
      <c r="L160" s="36"/>
      <c r="M160" s="37"/>
      <c r="N160" s="16"/>
    </row>
    <row r="161" spans="1:14" s="17" customFormat="1" ht="12" customHeight="1" x14ac:dyDescent="0.2">
      <c r="A161" s="29"/>
      <c r="B161" s="30"/>
      <c r="C161" s="31"/>
      <c r="D161" s="32"/>
      <c r="E161" s="33"/>
      <c r="F161" s="34"/>
      <c r="G161" s="29"/>
      <c r="H161" s="35"/>
      <c r="I161" s="35"/>
      <c r="J161" s="35"/>
      <c r="K161" s="35"/>
      <c r="L161" s="36"/>
      <c r="M161" s="37"/>
      <c r="N161" s="16"/>
    </row>
    <row r="162" spans="1:14" s="17" customFormat="1" ht="12" customHeight="1" x14ac:dyDescent="0.2">
      <c r="A162" s="29"/>
      <c r="B162" s="30"/>
      <c r="C162" s="31"/>
      <c r="D162" s="32"/>
      <c r="E162" s="33"/>
      <c r="F162" s="34"/>
      <c r="G162" s="29"/>
      <c r="H162" s="35"/>
      <c r="I162" s="35"/>
      <c r="J162" s="35"/>
      <c r="K162" s="35"/>
      <c r="L162" s="36"/>
      <c r="M162" s="37"/>
      <c r="N162" s="16"/>
    </row>
    <row r="163" spans="1:14" s="17" customFormat="1" ht="12" customHeight="1" x14ac:dyDescent="0.2">
      <c r="A163" s="29"/>
      <c r="B163" s="30"/>
      <c r="C163" s="31"/>
      <c r="D163" s="32"/>
      <c r="E163" s="33"/>
      <c r="F163" s="34"/>
      <c r="G163" s="29"/>
      <c r="H163" s="35"/>
      <c r="I163" s="35"/>
      <c r="J163" s="35"/>
      <c r="K163" s="35"/>
      <c r="L163" s="36"/>
      <c r="M163" s="37"/>
      <c r="N163" s="16"/>
    </row>
    <row r="164" spans="1:14" s="17" customFormat="1" ht="12" customHeight="1" x14ac:dyDescent="0.2">
      <c r="A164" s="29"/>
      <c r="B164" s="30"/>
      <c r="C164" s="31"/>
      <c r="D164" s="32"/>
      <c r="E164" s="33"/>
      <c r="F164" s="34"/>
      <c r="G164" s="29"/>
      <c r="H164" s="35"/>
      <c r="I164" s="35"/>
      <c r="J164" s="35"/>
      <c r="K164" s="35"/>
      <c r="L164" s="36"/>
      <c r="M164" s="37"/>
      <c r="N164" s="16"/>
    </row>
    <row r="165" spans="1:14" s="17" customFormat="1" ht="12" customHeight="1" x14ac:dyDescent="0.2">
      <c r="A165" s="29"/>
      <c r="B165" s="30"/>
      <c r="C165" s="31"/>
      <c r="D165" s="32"/>
      <c r="E165" s="33"/>
      <c r="F165" s="34"/>
      <c r="G165" s="29"/>
      <c r="H165" s="35"/>
      <c r="I165" s="35"/>
      <c r="J165" s="35"/>
      <c r="K165" s="35"/>
      <c r="L165" s="36"/>
      <c r="M165" s="37"/>
      <c r="N165" s="16"/>
    </row>
    <row r="166" spans="1:14" s="17" customFormat="1" ht="12" customHeight="1" x14ac:dyDescent="0.2">
      <c r="A166" s="29"/>
      <c r="B166" s="30"/>
      <c r="C166" s="31"/>
      <c r="D166" s="32"/>
      <c r="E166" s="33"/>
      <c r="F166" s="34"/>
      <c r="G166" s="29"/>
      <c r="H166" s="35"/>
      <c r="I166" s="35"/>
      <c r="J166" s="35"/>
      <c r="K166" s="35"/>
      <c r="L166" s="36"/>
      <c r="M166" s="37"/>
      <c r="N166" s="16"/>
    </row>
    <row r="167" spans="1:14" s="17" customFormat="1" ht="12" customHeight="1" x14ac:dyDescent="0.2">
      <c r="A167" s="29"/>
      <c r="B167" s="30"/>
      <c r="C167" s="31"/>
      <c r="D167" s="32"/>
      <c r="E167" s="33"/>
      <c r="F167" s="34"/>
      <c r="G167" s="29"/>
      <c r="H167" s="35"/>
      <c r="I167" s="35"/>
      <c r="J167" s="35"/>
      <c r="K167" s="35"/>
      <c r="L167" s="36"/>
      <c r="M167" s="37"/>
      <c r="N167" s="16"/>
    </row>
    <row r="168" spans="1:14" s="17" customFormat="1" ht="12" customHeight="1" x14ac:dyDescent="0.2">
      <c r="A168" s="29"/>
      <c r="B168" s="30"/>
      <c r="C168" s="31"/>
      <c r="D168" s="32"/>
      <c r="E168" s="33"/>
      <c r="F168" s="34"/>
      <c r="G168" s="29"/>
      <c r="H168" s="35"/>
      <c r="I168" s="35"/>
      <c r="J168" s="35"/>
      <c r="K168" s="35"/>
      <c r="L168" s="36"/>
      <c r="M168" s="37"/>
      <c r="N168" s="16"/>
    </row>
    <row r="169" spans="1:14" s="17" customFormat="1" ht="12" customHeight="1" x14ac:dyDescent="0.2">
      <c r="A169" s="29"/>
      <c r="B169" s="30"/>
      <c r="C169" s="31"/>
      <c r="D169" s="32"/>
      <c r="E169" s="33"/>
      <c r="F169" s="34"/>
      <c r="G169" s="29"/>
      <c r="H169" s="35"/>
      <c r="I169" s="35"/>
      <c r="J169" s="35"/>
      <c r="K169" s="35"/>
      <c r="L169" s="36"/>
      <c r="M169" s="37"/>
      <c r="N169" s="16"/>
    </row>
    <row r="170" spans="1:14" s="17" customFormat="1" ht="12" customHeight="1" x14ac:dyDescent="0.2">
      <c r="A170" s="29"/>
      <c r="B170" s="30"/>
      <c r="C170" s="31"/>
      <c r="D170" s="32"/>
      <c r="E170" s="33"/>
      <c r="F170" s="34"/>
      <c r="G170" s="29"/>
      <c r="H170" s="35"/>
      <c r="I170" s="35"/>
      <c r="J170" s="35"/>
      <c r="K170" s="35"/>
      <c r="L170" s="36"/>
      <c r="M170" s="37"/>
      <c r="N170" s="16"/>
    </row>
    <row r="171" spans="1:14" s="17" customFormat="1" ht="12" customHeight="1" x14ac:dyDescent="0.2">
      <c r="A171" s="29"/>
      <c r="B171" s="30"/>
      <c r="C171" s="31"/>
      <c r="D171" s="32"/>
      <c r="E171" s="33"/>
      <c r="F171" s="34"/>
      <c r="G171" s="29"/>
      <c r="H171" s="35"/>
      <c r="I171" s="35"/>
      <c r="J171" s="35"/>
      <c r="K171" s="35"/>
      <c r="L171" s="36"/>
      <c r="M171" s="37"/>
      <c r="N171" s="16"/>
    </row>
    <row r="172" spans="1:14" s="17" customFormat="1" ht="12" customHeight="1" x14ac:dyDescent="0.2">
      <c r="A172" s="29"/>
      <c r="B172" s="30"/>
      <c r="C172" s="31"/>
      <c r="D172" s="32"/>
      <c r="E172" s="33"/>
      <c r="F172" s="34"/>
      <c r="G172" s="29"/>
      <c r="H172" s="35"/>
      <c r="I172" s="35"/>
      <c r="J172" s="35"/>
      <c r="K172" s="35"/>
      <c r="L172" s="36"/>
      <c r="M172" s="37"/>
      <c r="N172" s="16"/>
    </row>
    <row r="173" spans="1:14" s="17" customFormat="1" ht="12" customHeight="1" x14ac:dyDescent="0.2">
      <c r="A173" s="29"/>
      <c r="B173" s="30"/>
      <c r="C173" s="31"/>
      <c r="D173" s="32"/>
      <c r="E173" s="33"/>
      <c r="F173" s="34"/>
      <c r="G173" s="29"/>
      <c r="H173" s="35"/>
      <c r="I173" s="35"/>
      <c r="J173" s="35"/>
      <c r="K173" s="35"/>
      <c r="L173" s="36"/>
      <c r="M173" s="37"/>
      <c r="N173" s="16"/>
    </row>
    <row r="174" spans="1:14" s="17" customFormat="1" ht="12" customHeight="1" x14ac:dyDescent="0.2">
      <c r="A174" s="29"/>
      <c r="B174" s="30"/>
      <c r="C174" s="31"/>
      <c r="D174" s="32"/>
      <c r="E174" s="33"/>
      <c r="F174" s="34"/>
      <c r="G174" s="29"/>
      <c r="H174" s="35"/>
      <c r="I174" s="35"/>
      <c r="J174" s="35"/>
      <c r="K174" s="35"/>
      <c r="L174" s="36"/>
      <c r="M174" s="37"/>
      <c r="N174" s="16"/>
    </row>
    <row r="175" spans="1:14" s="17" customFormat="1" ht="12" customHeight="1" x14ac:dyDescent="0.2">
      <c r="A175" s="29"/>
      <c r="B175" s="30"/>
      <c r="C175" s="31"/>
      <c r="D175" s="32"/>
      <c r="E175" s="33"/>
      <c r="F175" s="34"/>
      <c r="G175" s="29"/>
      <c r="H175" s="35"/>
      <c r="I175" s="35"/>
      <c r="J175" s="35"/>
      <c r="K175" s="35"/>
      <c r="L175" s="36"/>
      <c r="M175" s="37"/>
      <c r="N175" s="16"/>
    </row>
    <row r="176" spans="1:14" s="17" customFormat="1" ht="12" customHeight="1" x14ac:dyDescent="0.2">
      <c r="A176" s="29"/>
      <c r="B176" s="30"/>
      <c r="C176" s="31"/>
      <c r="D176" s="32"/>
      <c r="E176" s="33"/>
      <c r="F176" s="34"/>
      <c r="G176" s="29"/>
      <c r="H176" s="35"/>
      <c r="I176" s="35"/>
      <c r="J176" s="35"/>
      <c r="K176" s="35"/>
      <c r="L176" s="36"/>
      <c r="M176" s="37"/>
      <c r="N176" s="16"/>
    </row>
    <row r="177" spans="1:14" s="17" customFormat="1" ht="12" customHeight="1" x14ac:dyDescent="0.2">
      <c r="A177" s="29"/>
      <c r="B177" s="30"/>
      <c r="C177" s="31"/>
      <c r="D177" s="32"/>
      <c r="E177" s="33"/>
      <c r="F177" s="34"/>
      <c r="G177" s="29"/>
      <c r="H177" s="35"/>
      <c r="I177" s="35"/>
      <c r="J177" s="35"/>
      <c r="K177" s="35"/>
      <c r="L177" s="36"/>
      <c r="M177" s="37"/>
      <c r="N177" s="16"/>
    </row>
    <row r="178" spans="1:14" s="17" customFormat="1" ht="12" customHeight="1" x14ac:dyDescent="0.2">
      <c r="A178" s="29"/>
      <c r="B178" s="30"/>
      <c r="C178" s="31"/>
      <c r="D178" s="32"/>
      <c r="E178" s="33"/>
      <c r="F178" s="34"/>
      <c r="G178" s="29"/>
      <c r="H178" s="35"/>
      <c r="I178" s="35"/>
      <c r="J178" s="35"/>
      <c r="K178" s="35"/>
      <c r="L178" s="36"/>
      <c r="M178" s="37"/>
      <c r="N178" s="16"/>
    </row>
    <row r="179" spans="1:14" s="17" customFormat="1" ht="12" customHeight="1" x14ac:dyDescent="0.2">
      <c r="A179" s="29"/>
      <c r="B179" s="30"/>
      <c r="C179" s="31"/>
      <c r="D179" s="32"/>
      <c r="E179" s="33"/>
      <c r="F179" s="34"/>
      <c r="G179" s="29"/>
      <c r="H179" s="35"/>
      <c r="I179" s="35"/>
      <c r="J179" s="35"/>
      <c r="K179" s="35"/>
      <c r="L179" s="36"/>
      <c r="M179" s="37"/>
      <c r="N179" s="16"/>
    </row>
    <row r="180" spans="1:14" s="17" customFormat="1" ht="12" customHeight="1" x14ac:dyDescent="0.2">
      <c r="A180" s="29"/>
      <c r="B180" s="30"/>
      <c r="C180" s="31"/>
      <c r="D180" s="32"/>
      <c r="E180" s="33"/>
      <c r="F180" s="34"/>
      <c r="G180" s="29"/>
      <c r="H180" s="35"/>
      <c r="I180" s="35"/>
      <c r="J180" s="35"/>
      <c r="K180" s="35"/>
      <c r="L180" s="36"/>
      <c r="M180" s="37"/>
      <c r="N180" s="16"/>
    </row>
    <row r="181" spans="1:14" s="17" customFormat="1" ht="12" customHeight="1" x14ac:dyDescent="0.2">
      <c r="A181" s="29"/>
      <c r="B181" s="30"/>
      <c r="C181" s="31"/>
      <c r="D181" s="32"/>
      <c r="E181" s="33"/>
      <c r="F181" s="34"/>
      <c r="G181" s="29"/>
      <c r="H181" s="35"/>
      <c r="I181" s="35"/>
      <c r="J181" s="35"/>
      <c r="K181" s="35"/>
      <c r="L181" s="36"/>
      <c r="M181" s="37"/>
      <c r="N181" s="16"/>
    </row>
    <row r="182" spans="1:14" s="17" customFormat="1" ht="12" customHeight="1" x14ac:dyDescent="0.2">
      <c r="A182" s="29"/>
      <c r="B182" s="30"/>
      <c r="C182" s="31"/>
      <c r="D182" s="32"/>
      <c r="E182" s="33"/>
      <c r="F182" s="34"/>
      <c r="G182" s="29"/>
      <c r="H182" s="35"/>
      <c r="I182" s="35"/>
      <c r="J182" s="35"/>
      <c r="K182" s="35"/>
      <c r="L182" s="36"/>
      <c r="M182" s="37"/>
      <c r="N182" s="16"/>
    </row>
    <row r="183" spans="1:14" s="17" customFormat="1" ht="12" customHeight="1" x14ac:dyDescent="0.2">
      <c r="A183" s="29"/>
      <c r="B183" s="30"/>
      <c r="C183" s="31"/>
      <c r="D183" s="32"/>
      <c r="E183" s="33"/>
      <c r="F183" s="34"/>
      <c r="G183" s="29"/>
      <c r="H183" s="35"/>
      <c r="I183" s="35"/>
      <c r="J183" s="35"/>
      <c r="K183" s="35"/>
      <c r="L183" s="36"/>
      <c r="M183" s="37"/>
      <c r="N183" s="16"/>
    </row>
    <row r="184" spans="1:14" s="17" customFormat="1" ht="12" customHeight="1" x14ac:dyDescent="0.2">
      <c r="A184" s="29"/>
      <c r="B184" s="30"/>
      <c r="C184" s="31"/>
      <c r="D184" s="32"/>
      <c r="E184" s="33"/>
      <c r="F184" s="34"/>
      <c r="G184" s="29"/>
      <c r="H184" s="35"/>
      <c r="I184" s="35"/>
      <c r="J184" s="35"/>
      <c r="K184" s="35"/>
      <c r="L184" s="36"/>
      <c r="M184" s="37"/>
      <c r="N184" s="16"/>
    </row>
    <row r="185" spans="1:14" s="17" customFormat="1" ht="12" customHeight="1" x14ac:dyDescent="0.2">
      <c r="A185" s="29"/>
      <c r="B185" s="30"/>
      <c r="C185" s="31"/>
      <c r="D185" s="32"/>
      <c r="E185" s="33"/>
      <c r="F185" s="34"/>
      <c r="G185" s="29"/>
      <c r="H185" s="35"/>
      <c r="I185" s="35"/>
      <c r="J185" s="35"/>
      <c r="K185" s="35"/>
      <c r="L185" s="36"/>
      <c r="M185" s="37"/>
      <c r="N185" s="16"/>
    </row>
    <row r="186" spans="1:14" s="17" customFormat="1" ht="12" customHeight="1" x14ac:dyDescent="0.2">
      <c r="A186" s="29"/>
      <c r="B186" s="30"/>
      <c r="C186" s="31"/>
      <c r="D186" s="32"/>
      <c r="E186" s="33"/>
      <c r="F186" s="34"/>
      <c r="G186" s="29"/>
      <c r="H186" s="35"/>
      <c r="I186" s="35"/>
      <c r="J186" s="35"/>
      <c r="K186" s="35"/>
      <c r="L186" s="36"/>
      <c r="M186" s="37"/>
      <c r="N186" s="16"/>
    </row>
    <row r="187" spans="1:14" s="17" customFormat="1" ht="12" customHeight="1" x14ac:dyDescent="0.2">
      <c r="A187" s="29"/>
      <c r="B187" s="30"/>
      <c r="C187" s="31"/>
      <c r="D187" s="32"/>
      <c r="E187" s="33"/>
      <c r="F187" s="34"/>
      <c r="G187" s="29"/>
      <c r="H187" s="35"/>
      <c r="I187" s="35"/>
      <c r="J187" s="35"/>
      <c r="K187" s="35"/>
      <c r="L187" s="36"/>
      <c r="M187" s="37"/>
      <c r="N187" s="16"/>
    </row>
    <row r="188" spans="1:14" s="17" customFormat="1" ht="12" customHeight="1" x14ac:dyDescent="0.2">
      <c r="A188" s="29"/>
      <c r="B188" s="30"/>
      <c r="C188" s="31"/>
      <c r="D188" s="32"/>
      <c r="E188" s="33"/>
      <c r="F188" s="34"/>
      <c r="G188" s="29"/>
      <c r="H188" s="35"/>
      <c r="I188" s="35"/>
      <c r="J188" s="35"/>
      <c r="K188" s="35"/>
      <c r="L188" s="36"/>
      <c r="M188" s="37"/>
      <c r="N188" s="16"/>
    </row>
    <row r="189" spans="1:14" s="17" customFormat="1" ht="12" customHeight="1" x14ac:dyDescent="0.2">
      <c r="A189" s="29"/>
      <c r="B189" s="30"/>
      <c r="C189" s="31"/>
      <c r="D189" s="32"/>
      <c r="E189" s="33"/>
      <c r="F189" s="34"/>
      <c r="G189" s="29"/>
      <c r="H189" s="35"/>
      <c r="I189" s="35"/>
      <c r="J189" s="35"/>
      <c r="K189" s="35"/>
      <c r="L189" s="36"/>
      <c r="M189" s="37"/>
      <c r="N189" s="16"/>
    </row>
    <row r="190" spans="1:14" s="17" customFormat="1" ht="12" customHeight="1" x14ac:dyDescent="0.2">
      <c r="A190" s="29"/>
      <c r="B190" s="30"/>
      <c r="C190" s="31"/>
      <c r="D190" s="32"/>
      <c r="E190" s="33"/>
      <c r="F190" s="34"/>
      <c r="G190" s="29"/>
      <c r="H190" s="35"/>
      <c r="I190" s="35"/>
      <c r="J190" s="35"/>
      <c r="K190" s="35"/>
      <c r="L190" s="36"/>
      <c r="M190" s="37"/>
      <c r="N190" s="16"/>
    </row>
    <row r="191" spans="1:14" s="17" customFormat="1" ht="12" customHeight="1" x14ac:dyDescent="0.2">
      <c r="A191" s="29"/>
      <c r="B191" s="30"/>
      <c r="C191" s="31"/>
      <c r="D191" s="32"/>
      <c r="E191" s="33"/>
      <c r="F191" s="34"/>
      <c r="G191" s="29"/>
      <c r="H191" s="35"/>
      <c r="I191" s="35"/>
      <c r="J191" s="35"/>
      <c r="K191" s="35"/>
      <c r="L191" s="36"/>
      <c r="M191" s="37"/>
      <c r="N191" s="16"/>
    </row>
    <row r="192" spans="1:14" s="17" customFormat="1" ht="12" customHeight="1" x14ac:dyDescent="0.2">
      <c r="A192" s="29"/>
      <c r="B192" s="30"/>
      <c r="C192" s="31"/>
      <c r="D192" s="32"/>
      <c r="E192" s="33"/>
      <c r="F192" s="34"/>
      <c r="G192" s="29"/>
      <c r="H192" s="35"/>
      <c r="I192" s="35"/>
      <c r="J192" s="35"/>
      <c r="K192" s="35"/>
      <c r="L192" s="36"/>
      <c r="M192" s="37"/>
      <c r="N192" s="16"/>
    </row>
    <row r="193" spans="1:14" s="17" customFormat="1" ht="12" customHeight="1" x14ac:dyDescent="0.2">
      <c r="A193" s="29"/>
      <c r="B193" s="30"/>
      <c r="C193" s="31"/>
      <c r="D193" s="32"/>
      <c r="E193" s="33"/>
      <c r="F193" s="34"/>
      <c r="G193" s="29"/>
      <c r="H193" s="35"/>
      <c r="I193" s="35"/>
      <c r="J193" s="35"/>
      <c r="K193" s="35"/>
      <c r="L193" s="36"/>
      <c r="M193" s="37"/>
      <c r="N193" s="16"/>
    </row>
    <row r="194" spans="1:14" s="17" customFormat="1" ht="12" customHeight="1" x14ac:dyDescent="0.2">
      <c r="A194" s="29"/>
      <c r="B194" s="30"/>
      <c r="C194" s="31"/>
      <c r="D194" s="32"/>
      <c r="E194" s="33"/>
      <c r="F194" s="34"/>
      <c r="G194" s="29"/>
      <c r="H194" s="35"/>
      <c r="I194" s="35"/>
      <c r="J194" s="35"/>
      <c r="K194" s="35"/>
      <c r="L194" s="36"/>
      <c r="M194" s="37"/>
      <c r="N194" s="16"/>
    </row>
    <row r="195" spans="1:14" s="17" customFormat="1" ht="12" customHeight="1" x14ac:dyDescent="0.2">
      <c r="A195" s="29"/>
      <c r="B195" s="30"/>
      <c r="C195" s="31"/>
      <c r="D195" s="32"/>
      <c r="E195" s="33"/>
      <c r="F195" s="34"/>
      <c r="G195" s="29"/>
      <c r="H195" s="35"/>
      <c r="I195" s="35"/>
      <c r="J195" s="35"/>
      <c r="K195" s="35"/>
      <c r="L195" s="36"/>
      <c r="M195" s="37"/>
      <c r="N195" s="16"/>
    </row>
    <row r="196" spans="1:14" s="17" customFormat="1" ht="12" customHeight="1" x14ac:dyDescent="0.2">
      <c r="A196" s="29"/>
      <c r="B196" s="30"/>
      <c r="C196" s="31"/>
      <c r="D196" s="32"/>
      <c r="E196" s="33"/>
      <c r="F196" s="34"/>
      <c r="G196" s="29"/>
      <c r="H196" s="35"/>
      <c r="I196" s="35"/>
      <c r="J196" s="35"/>
      <c r="K196" s="35"/>
      <c r="L196" s="36"/>
      <c r="M196" s="37"/>
      <c r="N196" s="16"/>
    </row>
    <row r="197" spans="1:14" s="17" customFormat="1" ht="12" customHeight="1" x14ac:dyDescent="0.2">
      <c r="A197" s="29"/>
      <c r="B197" s="30"/>
      <c r="C197" s="31"/>
      <c r="D197" s="32"/>
      <c r="E197" s="33"/>
      <c r="F197" s="34"/>
      <c r="G197" s="29"/>
      <c r="H197" s="35"/>
      <c r="I197" s="35"/>
      <c r="J197" s="35"/>
      <c r="K197" s="35"/>
      <c r="L197" s="36"/>
      <c r="M197" s="37"/>
      <c r="N197" s="16"/>
    </row>
    <row r="198" spans="1:14" s="17" customFormat="1" ht="12" customHeight="1" x14ac:dyDescent="0.2">
      <c r="A198" s="29"/>
      <c r="B198" s="30"/>
      <c r="C198" s="31"/>
      <c r="D198" s="32"/>
      <c r="E198" s="33"/>
      <c r="F198" s="34"/>
      <c r="G198" s="29"/>
      <c r="H198" s="35"/>
      <c r="I198" s="35"/>
      <c r="J198" s="35"/>
      <c r="K198" s="35"/>
      <c r="L198" s="36"/>
      <c r="M198" s="37"/>
      <c r="N198" s="16"/>
    </row>
    <row r="199" spans="1:14" s="17" customFormat="1" ht="12" customHeight="1" x14ac:dyDescent="0.2">
      <c r="A199" s="29"/>
      <c r="B199" s="30"/>
      <c r="C199" s="31"/>
      <c r="D199" s="32"/>
      <c r="E199" s="33"/>
      <c r="F199" s="34"/>
      <c r="G199" s="29"/>
      <c r="H199" s="35"/>
      <c r="I199" s="35"/>
      <c r="J199" s="35"/>
      <c r="K199" s="35"/>
      <c r="L199" s="36"/>
      <c r="M199" s="37"/>
      <c r="N199" s="16"/>
    </row>
    <row r="200" spans="1:14" s="17" customFormat="1" ht="12" customHeight="1" x14ac:dyDescent="0.2">
      <c r="A200" s="29"/>
      <c r="B200" s="30"/>
      <c r="C200" s="31"/>
      <c r="D200" s="32"/>
      <c r="E200" s="33"/>
      <c r="F200" s="34"/>
      <c r="G200" s="29"/>
      <c r="H200" s="35"/>
      <c r="I200" s="35"/>
      <c r="J200" s="35"/>
      <c r="K200" s="35"/>
      <c r="L200" s="36"/>
      <c r="M200" s="37"/>
      <c r="N200" s="16"/>
    </row>
    <row r="201" spans="1:14" s="17" customFormat="1" ht="12" customHeight="1" x14ac:dyDescent="0.2">
      <c r="A201" s="29"/>
      <c r="B201" s="30"/>
      <c r="C201" s="31"/>
      <c r="D201" s="32"/>
      <c r="E201" s="33"/>
      <c r="F201" s="34"/>
      <c r="G201" s="29"/>
      <c r="H201" s="35"/>
      <c r="I201" s="35"/>
      <c r="J201" s="35"/>
      <c r="K201" s="35"/>
      <c r="L201" s="36"/>
      <c r="M201" s="37"/>
      <c r="N201" s="16"/>
    </row>
    <row r="202" spans="1:14" s="17" customFormat="1" ht="12" customHeight="1" x14ac:dyDescent="0.2">
      <c r="A202" s="29"/>
      <c r="B202" s="30"/>
      <c r="C202" s="31"/>
      <c r="D202" s="32"/>
      <c r="E202" s="33"/>
      <c r="F202" s="34"/>
      <c r="G202" s="29"/>
      <c r="H202" s="35"/>
      <c r="I202" s="35"/>
      <c r="J202" s="35"/>
      <c r="K202" s="35"/>
      <c r="L202" s="36"/>
      <c r="M202" s="37"/>
      <c r="N202" s="16"/>
    </row>
    <row r="203" spans="1:14" s="17" customFormat="1" ht="12" customHeight="1" x14ac:dyDescent="0.2">
      <c r="A203" s="29"/>
      <c r="B203" s="30"/>
      <c r="C203" s="31"/>
      <c r="D203" s="32"/>
      <c r="E203" s="33"/>
      <c r="F203" s="34"/>
      <c r="G203" s="29"/>
      <c r="H203" s="35"/>
      <c r="I203" s="35"/>
      <c r="J203" s="35"/>
      <c r="K203" s="35"/>
      <c r="L203" s="36"/>
      <c r="M203" s="37"/>
      <c r="N203" s="16"/>
    </row>
    <row r="204" spans="1:14" s="17" customFormat="1" ht="12" customHeight="1" x14ac:dyDescent="0.2">
      <c r="A204" s="29"/>
      <c r="B204" s="30"/>
      <c r="C204" s="31"/>
      <c r="D204" s="32"/>
      <c r="E204" s="33"/>
      <c r="F204" s="34"/>
      <c r="G204" s="29"/>
      <c r="H204" s="35"/>
      <c r="I204" s="35"/>
      <c r="J204" s="35"/>
      <c r="K204" s="35"/>
      <c r="L204" s="36"/>
      <c r="M204" s="37"/>
      <c r="N204" s="16"/>
    </row>
    <row r="205" spans="1:14" s="17" customFormat="1" ht="12" customHeight="1" x14ac:dyDescent="0.2">
      <c r="A205" s="29"/>
      <c r="B205" s="30"/>
      <c r="C205" s="31"/>
      <c r="D205" s="32"/>
      <c r="E205" s="33"/>
      <c r="F205" s="34"/>
      <c r="G205" s="29"/>
      <c r="H205" s="35"/>
      <c r="I205" s="35"/>
      <c r="J205" s="35"/>
      <c r="K205" s="35"/>
      <c r="L205" s="36"/>
      <c r="M205" s="37"/>
      <c r="N205" s="16"/>
    </row>
    <row r="206" spans="1:14" s="17" customFormat="1" ht="12" customHeight="1" x14ac:dyDescent="0.2">
      <c r="A206" s="29"/>
      <c r="B206" s="30"/>
      <c r="C206" s="31"/>
      <c r="D206" s="32"/>
      <c r="E206" s="33"/>
      <c r="F206" s="34"/>
      <c r="G206" s="29"/>
      <c r="H206" s="35"/>
      <c r="I206" s="35"/>
      <c r="J206" s="35"/>
      <c r="K206" s="35"/>
      <c r="L206" s="36"/>
      <c r="M206" s="37"/>
      <c r="N206" s="16"/>
    </row>
    <row r="207" spans="1:14" s="17" customFormat="1" ht="12" customHeight="1" x14ac:dyDescent="0.2">
      <c r="A207" s="29"/>
      <c r="B207" s="30"/>
      <c r="C207" s="31"/>
      <c r="D207" s="32"/>
      <c r="E207" s="33"/>
      <c r="F207" s="34"/>
      <c r="G207" s="29"/>
      <c r="H207" s="35"/>
      <c r="I207" s="35"/>
      <c r="J207" s="35"/>
      <c r="K207" s="35"/>
      <c r="L207" s="36"/>
      <c r="M207" s="37"/>
      <c r="N207" s="16"/>
    </row>
    <row r="208" spans="1:14" s="17" customFormat="1" ht="12" customHeight="1" x14ac:dyDescent="0.2">
      <c r="A208" s="29"/>
      <c r="B208" s="30"/>
      <c r="C208" s="31"/>
      <c r="D208" s="32"/>
      <c r="E208" s="33"/>
      <c r="F208" s="34"/>
      <c r="G208" s="29"/>
      <c r="H208" s="35"/>
      <c r="I208" s="35"/>
      <c r="J208" s="35"/>
      <c r="K208" s="35"/>
      <c r="L208" s="36"/>
      <c r="M208" s="37"/>
      <c r="N208" s="16"/>
    </row>
    <row r="209" spans="1:14" s="17" customFormat="1" ht="12" customHeight="1" x14ac:dyDescent="0.2">
      <c r="A209" s="29"/>
      <c r="B209" s="30"/>
      <c r="C209" s="31"/>
      <c r="D209" s="32"/>
      <c r="E209" s="33"/>
      <c r="F209" s="34"/>
      <c r="G209" s="29"/>
      <c r="H209" s="35"/>
      <c r="I209" s="35"/>
      <c r="J209" s="35"/>
      <c r="K209" s="35"/>
      <c r="L209" s="36"/>
      <c r="M209" s="37"/>
      <c r="N209" s="16"/>
    </row>
    <row r="211" spans="1:14" x14ac:dyDescent="0.3">
      <c r="C211" s="11"/>
      <c r="D211" s="11"/>
      <c r="E211" s="11" t="s">
        <v>5</v>
      </c>
      <c r="F211" s="11" t="s">
        <v>4</v>
      </c>
      <c r="H211" s="50"/>
      <c r="I211" s="70">
        <f>+C8+C14</f>
        <v>23826.400000000001</v>
      </c>
      <c r="J211" s="70"/>
      <c r="K211" s="11" t="s">
        <v>0</v>
      </c>
    </row>
    <row r="212" spans="1:14" x14ac:dyDescent="0.3">
      <c r="B212" s="11"/>
      <c r="F212" s="11" t="s">
        <v>3</v>
      </c>
      <c r="H212" s="50"/>
      <c r="I212" s="70">
        <f>+E14+E8</f>
        <v>23826.400000000001</v>
      </c>
      <c r="J212" s="70"/>
      <c r="K212" s="11" t="s">
        <v>0</v>
      </c>
    </row>
    <row r="213" spans="1:14" x14ac:dyDescent="0.3">
      <c r="B213" s="11"/>
      <c r="F213" s="11" t="s">
        <v>2</v>
      </c>
      <c r="H213" s="39"/>
      <c r="I213" s="70">
        <f>+J16+J10</f>
        <v>23826.400000000001</v>
      </c>
      <c r="J213" s="70"/>
      <c r="K213" s="11" t="s">
        <v>0</v>
      </c>
      <c r="M213" s="38"/>
    </row>
    <row r="214" spans="1:14" x14ac:dyDescent="0.3">
      <c r="F214" s="11" t="s">
        <v>1</v>
      </c>
      <c r="H214" s="39"/>
      <c r="I214" s="70">
        <f>+I211-I213</f>
        <v>0</v>
      </c>
      <c r="J214" s="70"/>
      <c r="K214" s="11" t="s">
        <v>0</v>
      </c>
    </row>
  </sheetData>
  <mergeCells count="240">
    <mergeCell ref="A31:A32"/>
    <mergeCell ref="A30:M30"/>
    <mergeCell ref="G60:G61"/>
    <mergeCell ref="E60:F61"/>
    <mergeCell ref="C60:D61"/>
    <mergeCell ref="B60:B61"/>
    <mergeCell ref="A60:A61"/>
    <mergeCell ref="A59:M59"/>
    <mergeCell ref="L58:M58"/>
    <mergeCell ref="M31:M32"/>
    <mergeCell ref="L31:L32"/>
    <mergeCell ref="J31:K32"/>
    <mergeCell ref="H31:I32"/>
    <mergeCell ref="G31:G32"/>
    <mergeCell ref="C98:D98"/>
    <mergeCell ref="H98:I98"/>
    <mergeCell ref="A89:A90"/>
    <mergeCell ref="A88:M88"/>
    <mergeCell ref="L87:M87"/>
    <mergeCell ref="I134:K134"/>
    <mergeCell ref="I135:K135"/>
    <mergeCell ref="I136:K136"/>
    <mergeCell ref="I137:K137"/>
    <mergeCell ref="M89:M90"/>
    <mergeCell ref="L89:L90"/>
    <mergeCell ref="J89:K90"/>
    <mergeCell ref="J105:K105"/>
    <mergeCell ref="B106:B111"/>
    <mergeCell ref="H106:I108"/>
    <mergeCell ref="J106:K108"/>
    <mergeCell ref="L106:L111"/>
    <mergeCell ref="H109:I109"/>
    <mergeCell ref="J109:K109"/>
    <mergeCell ref="H111:I111"/>
    <mergeCell ref="J111:K111"/>
    <mergeCell ref="A120:M120"/>
    <mergeCell ref="A121:A122"/>
    <mergeCell ref="B121:B122"/>
    <mergeCell ref="C121:D122"/>
    <mergeCell ref="E121:F122"/>
    <mergeCell ref="G121:G122"/>
    <mergeCell ref="H121:I122"/>
    <mergeCell ref="J121:K122"/>
    <mergeCell ref="L121:L122"/>
    <mergeCell ref="M121:M122"/>
    <mergeCell ref="M60:M61"/>
    <mergeCell ref="C123:D123"/>
    <mergeCell ref="H123:I123"/>
    <mergeCell ref="J123:K123"/>
    <mergeCell ref="B124:B130"/>
    <mergeCell ref="L124:L130"/>
    <mergeCell ref="H130:I130"/>
    <mergeCell ref="J130:K130"/>
    <mergeCell ref="C112:D112"/>
    <mergeCell ref="H112:I112"/>
    <mergeCell ref="J112:K112"/>
    <mergeCell ref="B113:B118"/>
    <mergeCell ref="H113:I115"/>
    <mergeCell ref="J113:K115"/>
    <mergeCell ref="L113:L118"/>
    <mergeCell ref="H116:I116"/>
    <mergeCell ref="J116:K116"/>
    <mergeCell ref="H118:I118"/>
    <mergeCell ref="J118:K118"/>
    <mergeCell ref="C105:D105"/>
    <mergeCell ref="H105:I105"/>
    <mergeCell ref="H89:I90"/>
    <mergeCell ref="G89:G90"/>
    <mergeCell ref="L119:M119"/>
    <mergeCell ref="H99:I101"/>
    <mergeCell ref="J99:K101"/>
    <mergeCell ref="L99:L104"/>
    <mergeCell ref="H102:I102"/>
    <mergeCell ref="J102:K102"/>
    <mergeCell ref="H104:I104"/>
    <mergeCell ref="J104:K104"/>
    <mergeCell ref="H60:I61"/>
    <mergeCell ref="J60:K61"/>
    <mergeCell ref="L60:L61"/>
    <mergeCell ref="L81:L86"/>
    <mergeCell ref="H84:I84"/>
    <mergeCell ref="J84:K84"/>
    <mergeCell ref="H86:I86"/>
    <mergeCell ref="J86:K86"/>
    <mergeCell ref="C91:D91"/>
    <mergeCell ref="H91:I91"/>
    <mergeCell ref="J91:K91"/>
    <mergeCell ref="B92:B97"/>
    <mergeCell ref="H92:I94"/>
    <mergeCell ref="J92:K94"/>
    <mergeCell ref="L92:L97"/>
    <mergeCell ref="H95:I95"/>
    <mergeCell ref="J95:K95"/>
    <mergeCell ref="H97:I97"/>
    <mergeCell ref="J97:K97"/>
    <mergeCell ref="E89:F90"/>
    <mergeCell ref="C89:D90"/>
    <mergeCell ref="B89:B90"/>
    <mergeCell ref="L20:L27"/>
    <mergeCell ref="H22:I22"/>
    <mergeCell ref="J22:K22"/>
    <mergeCell ref="H27:I27"/>
    <mergeCell ref="J27:K27"/>
    <mergeCell ref="H20:I21"/>
    <mergeCell ref="J20:K21"/>
    <mergeCell ref="B34:B39"/>
    <mergeCell ref="H34:I35"/>
    <mergeCell ref="J34:K35"/>
    <mergeCell ref="L34:L39"/>
    <mergeCell ref="H36:I36"/>
    <mergeCell ref="J36:K36"/>
    <mergeCell ref="H39:I39"/>
    <mergeCell ref="J39:K39"/>
    <mergeCell ref="L29:M29"/>
    <mergeCell ref="E31:F32"/>
    <mergeCell ref="C31:D32"/>
    <mergeCell ref="B31:B32"/>
    <mergeCell ref="B8:B12"/>
    <mergeCell ref="H8:I8"/>
    <mergeCell ref="J8:K8"/>
    <mergeCell ref="A1:M1"/>
    <mergeCell ref="A2:M2"/>
    <mergeCell ref="A3:M3"/>
    <mergeCell ref="A5:A6"/>
    <mergeCell ref="B5:B6"/>
    <mergeCell ref="C5:D6"/>
    <mergeCell ref="E5:F6"/>
    <mergeCell ref="G5:G6"/>
    <mergeCell ref="H5:I6"/>
    <mergeCell ref="J5:K6"/>
    <mergeCell ref="L5:L6"/>
    <mergeCell ref="M5:M6"/>
    <mergeCell ref="C7:D7"/>
    <mergeCell ref="H7:I7"/>
    <mergeCell ref="J7:K7"/>
    <mergeCell ref="L8:L12"/>
    <mergeCell ref="H9:I9"/>
    <mergeCell ref="J9:K9"/>
    <mergeCell ref="H12:I12"/>
    <mergeCell ref="J12:K12"/>
    <mergeCell ref="L14:L18"/>
    <mergeCell ref="H18:I18"/>
    <mergeCell ref="J18:K18"/>
    <mergeCell ref="H14:I14"/>
    <mergeCell ref="J14:K14"/>
    <mergeCell ref="H15:I15"/>
    <mergeCell ref="J15:K15"/>
    <mergeCell ref="C13:D13"/>
    <mergeCell ref="H13:I13"/>
    <mergeCell ref="J13:K13"/>
    <mergeCell ref="I211:J211"/>
    <mergeCell ref="I212:J212"/>
    <mergeCell ref="I213:J213"/>
    <mergeCell ref="I214:J214"/>
    <mergeCell ref="B14:B18"/>
    <mergeCell ref="C19:D19"/>
    <mergeCell ref="H19:I19"/>
    <mergeCell ref="J19:K19"/>
    <mergeCell ref="B20:B27"/>
    <mergeCell ref="C33:D33"/>
    <mergeCell ref="H33:I33"/>
    <mergeCell ref="J33:K33"/>
    <mergeCell ref="C80:D80"/>
    <mergeCell ref="H80:I80"/>
    <mergeCell ref="J80:K80"/>
    <mergeCell ref="B81:B86"/>
    <mergeCell ref="H81:I83"/>
    <mergeCell ref="J81:K83"/>
    <mergeCell ref="H124:I125"/>
    <mergeCell ref="J124:K125"/>
    <mergeCell ref="H126:I126"/>
    <mergeCell ref="J126:K126"/>
    <mergeCell ref="J98:K98"/>
    <mergeCell ref="B99:B104"/>
    <mergeCell ref="L47:L51"/>
    <mergeCell ref="H49:I49"/>
    <mergeCell ref="J49:K49"/>
    <mergeCell ref="H51:I51"/>
    <mergeCell ref="J51:K51"/>
    <mergeCell ref="C46:D46"/>
    <mergeCell ref="H46:I46"/>
    <mergeCell ref="J46:K46"/>
    <mergeCell ref="B47:B51"/>
    <mergeCell ref="H47:I48"/>
    <mergeCell ref="J47:K48"/>
    <mergeCell ref="L53:L57"/>
    <mergeCell ref="H55:I55"/>
    <mergeCell ref="J55:K55"/>
    <mergeCell ref="H57:I57"/>
    <mergeCell ref="J57:K57"/>
    <mergeCell ref="C52:D52"/>
    <mergeCell ref="H52:I52"/>
    <mergeCell ref="J52:K52"/>
    <mergeCell ref="B53:B57"/>
    <mergeCell ref="H53:I54"/>
    <mergeCell ref="J53:K54"/>
    <mergeCell ref="L63:L67"/>
    <mergeCell ref="H65:I65"/>
    <mergeCell ref="J65:K65"/>
    <mergeCell ref="H67:I67"/>
    <mergeCell ref="J67:K67"/>
    <mergeCell ref="C62:D62"/>
    <mergeCell ref="H62:I62"/>
    <mergeCell ref="J62:K62"/>
    <mergeCell ref="B63:B67"/>
    <mergeCell ref="H63:I64"/>
    <mergeCell ref="J63:K64"/>
    <mergeCell ref="L69:L73"/>
    <mergeCell ref="H71:I71"/>
    <mergeCell ref="J71:K71"/>
    <mergeCell ref="H73:I73"/>
    <mergeCell ref="J73:K73"/>
    <mergeCell ref="C68:D68"/>
    <mergeCell ref="H68:I68"/>
    <mergeCell ref="J68:K68"/>
    <mergeCell ref="B69:B73"/>
    <mergeCell ref="H69:I70"/>
    <mergeCell ref="J69:K70"/>
    <mergeCell ref="L75:L79"/>
    <mergeCell ref="H77:I77"/>
    <mergeCell ref="J77:K77"/>
    <mergeCell ref="H79:I79"/>
    <mergeCell ref="J79:K79"/>
    <mergeCell ref="C74:D74"/>
    <mergeCell ref="H74:I74"/>
    <mergeCell ref="J74:K74"/>
    <mergeCell ref="B75:B79"/>
    <mergeCell ref="H75:I76"/>
    <mergeCell ref="J75:K76"/>
    <mergeCell ref="L41:L45"/>
    <mergeCell ref="H43:I43"/>
    <mergeCell ref="J43:K43"/>
    <mergeCell ref="H45:I45"/>
    <mergeCell ref="J45:K45"/>
    <mergeCell ref="C40:D40"/>
    <mergeCell ref="H40:I40"/>
    <mergeCell ref="J40:K40"/>
    <mergeCell ref="B41:B45"/>
    <mergeCell ref="H41:I42"/>
    <mergeCell ref="J41:K42"/>
  </mergeCells>
  <phoneticPr fontId="5" type="noConversion"/>
  <pageMargins left="0.12" right="0.2" top="0.74803149606299213" bottom="0.16" header="0.31496062992125984" footer="0.15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2026-07-03T06:32:50Z</cp:lastPrinted>
  <dcterms:created xsi:type="dcterms:W3CDTF">2023-10-18T04:33:18Z</dcterms:created>
  <dcterms:modified xsi:type="dcterms:W3CDTF">2026-07-06T07:16:04Z</dcterms:modified>
</cp:coreProperties>
</file>